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0730" windowHeight="11160" activeTab="0"/>
  </bookViews>
  <sheets>
    <sheet name="DANH SACH HK2" sheetId="1" r:id="rId1"/>
  </sheets>
  <definedNames>
    <definedName name="_xlnm._FilterDatabase" localSheetId="0" hidden="1">'DANH SACH HK2'!$A$8:$AX$732</definedName>
    <definedName name="_xlnm.Print_Area" localSheetId="0">'DANH SACH HK2'!$A$1:$J$737</definedName>
    <definedName name="_xlnm.Print_Titles" localSheetId="0">'DANH SACH HK2'!$7:$8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<sst xmlns="http://schemas.openxmlformats.org/spreadsheetml/2006/main" count="1951" uniqueCount="748">
  <si>
    <t>BỘ GIÁO DỤC VÀ ĐÀO TẠO</t>
  </si>
  <si>
    <t>CỘNG HÒA XÃ HỘI CHỦ NGHĨA VIỆT NAM</t>
  </si>
  <si>
    <t>TRƯỜNG CAO ĐẲNG SƯ PHẠM</t>
  </si>
  <si>
    <t>Độc lập - Tự do - Hạnh phúc</t>
  </si>
  <si>
    <t>TRUNG ƯƠNG TP. HỒ CHÍ MINH</t>
  </si>
  <si>
    <t xml:space="preserve"> DANH SÁCH ĐÁNH GIÁ THI ĐUA HỌC KỲ II, NĂM HỌC 2022 - 2023
 SINH VIÊN KHÓA 2020 - 2023</t>
  </si>
  <si>
    <t>TT</t>
  </si>
  <si>
    <t>LỚP</t>
  </si>
  <si>
    <t>MSSV</t>
  </si>
  <si>
    <t>HỌ VÀ TÊN</t>
  </si>
  <si>
    <t>HỌC TẬP</t>
  </si>
  <si>
    <t>RÈN LUYỆN</t>
  </si>
  <si>
    <t xml:space="preserve">XL </t>
  </si>
  <si>
    <t>GHI CHÚ</t>
  </si>
  <si>
    <t>ĐIỂM</t>
  </si>
  <si>
    <t>XẾP LOẠI</t>
  </si>
  <si>
    <t xml:space="preserve">ĐIỂM </t>
  </si>
  <si>
    <t>THI ĐUA</t>
  </si>
  <si>
    <t>33M01</t>
  </si>
  <si>
    <t>Phạm Thị Trường An</t>
  </si>
  <si>
    <t>Nguyễn Thị Tuyết Anh</t>
  </si>
  <si>
    <t>Trần Thị Diễm Anh</t>
  </si>
  <si>
    <t>Xuất sắc</t>
  </si>
  <si>
    <t>Trần Huỳnh Thùy Ân</t>
  </si>
  <si>
    <t>Giỏi</t>
  </si>
  <si>
    <t>Bu</t>
  </si>
  <si>
    <t>Nguyễn Thị Hồng Cẩm</t>
  </si>
  <si>
    <t>Đỗ Minh Châu</t>
  </si>
  <si>
    <t>Nguyễn Thị Oanh Duy</t>
  </si>
  <si>
    <t>Nguyễn Lâm Thùy Dương</t>
  </si>
  <si>
    <t>Huỳnh Thị Cẩm Giang</t>
  </si>
  <si>
    <t>Phùng Thị Tuyết Giang</t>
  </si>
  <si>
    <t>Khá</t>
  </si>
  <si>
    <t>Lê Thị Cẩm Hà</t>
  </si>
  <si>
    <t>Nguyễn Thị Thu Hà</t>
  </si>
  <si>
    <t>Nguyễn Thị Tuyết Hiền</t>
  </si>
  <si>
    <t>Nguyễn Dương Mỹ Huyền</t>
  </si>
  <si>
    <t>Nguyễn Thị Lệ</t>
  </si>
  <si>
    <t>Nguyễn Thị Mỹ Lệ</t>
  </si>
  <si>
    <t>Trần Ngọc Yến Linh</t>
  </si>
  <si>
    <t>Võ Thị My Ly</t>
  </si>
  <si>
    <t>Nguyễn Thị Hồng Muội</t>
  </si>
  <si>
    <t>Nguyễn Thị Thu Nga</t>
  </si>
  <si>
    <t>Lương Thị Kim Ngân</t>
  </si>
  <si>
    <t>Nguyễn Thị Bích Ngọc</t>
  </si>
  <si>
    <t>Trần Thị Thanh Nhàng</t>
  </si>
  <si>
    <t>Nguyễn Thị Yến Nhi</t>
  </si>
  <si>
    <t>Nguyễn Thị Ý Nhi</t>
  </si>
  <si>
    <t>Trương Thị Yến Nhi</t>
  </si>
  <si>
    <t>Dương Thị Thùy Như</t>
  </si>
  <si>
    <t>Lê Quỳnh Như</t>
  </si>
  <si>
    <t>Nguyễn Tú Uyên</t>
  </si>
  <si>
    <t>Trần Đình Phương Uyên</t>
  </si>
  <si>
    <t>Trần Kim Như Quỳnh</t>
  </si>
  <si>
    <t>Nguyễn Thị Hoài Sương</t>
  </si>
  <si>
    <t>Trần Thị Kim Thanh</t>
  </si>
  <si>
    <t>Nguyễn Ngọc Thi</t>
  </si>
  <si>
    <t>Cao Thị Kim Thoa</t>
  </si>
  <si>
    <t>Võ Lâm Minh Thư</t>
  </si>
  <si>
    <t>Lâm Mộng Thy</t>
  </si>
  <si>
    <t>Trần Nguyễn Kiều Tiên</t>
  </si>
  <si>
    <t>Lê Thị Thanh Tuyền</t>
  </si>
  <si>
    <t>Nguyễn Lê Thu Trang</t>
  </si>
  <si>
    <t>Phạm Nguyễn Ngọc Trâm</t>
  </si>
  <si>
    <t>Phạm Nguyễn Quế Trâm</t>
  </si>
  <si>
    <t>Vương Thị Bích Trâm</t>
  </si>
  <si>
    <t>Phan Thị Mộng Trầm</t>
  </si>
  <si>
    <t>Nguyễn Lê Nhật Trinh</t>
  </si>
  <si>
    <t>Nguyễn Thùy Thanh Trúc</t>
  </si>
  <si>
    <t>Huỳnh Thanh Vy</t>
  </si>
  <si>
    <t>Lê Thị Thanh Vy</t>
  </si>
  <si>
    <t>Nguyễn Thanh Vy</t>
  </si>
  <si>
    <t>Trần Lê Thanh Vy</t>
  </si>
  <si>
    <t>33M02</t>
  </si>
  <si>
    <t>Nguyễn Trần Thanh Thảo</t>
  </si>
  <si>
    <t>Ngô Quế Anh</t>
  </si>
  <si>
    <t>Trần Phạm Thùy Anh</t>
  </si>
  <si>
    <t>Võ Ngọc Ánh</t>
  </si>
  <si>
    <t>Võ Thị Ngọc Bích</t>
  </si>
  <si>
    <t>Đặng Thị Thanh Bình</t>
  </si>
  <si>
    <t>Lê Thị Phương Dung</t>
  </si>
  <si>
    <t>Phạm Thị Thùy Dung</t>
  </si>
  <si>
    <t>Trương Thị Mỹ Dung</t>
  </si>
  <si>
    <t>Lâm Thị Ngọc Điệp</t>
  </si>
  <si>
    <t>Nguyễn Trần Thị Giàu</t>
  </si>
  <si>
    <t>Trần Thị Ngọc Hân</t>
  </si>
  <si>
    <t>Ngô Thị Ngọc Huyền</t>
  </si>
  <si>
    <t>Phan Thanh Hương</t>
  </si>
  <si>
    <t>Ngô Mỹ Kiều</t>
  </si>
  <si>
    <t>Dương Đặng Yến Linh</t>
  </si>
  <si>
    <t>Nguyễn Thị Thùy Linh</t>
  </si>
  <si>
    <t>Nguyễn Thị Trúc Linh</t>
  </si>
  <si>
    <t>Trần Thị Trúc Linh</t>
  </si>
  <si>
    <t>Nguyễn Hạ My</t>
  </si>
  <si>
    <t>Nguyễn Hồ Trúc Ngân</t>
  </si>
  <si>
    <t>Nguyễn Thị Nghĩa</t>
  </si>
  <si>
    <t>Trần Tuyết Ngoan</t>
  </si>
  <si>
    <t>Phạm Hồng Ngọc</t>
  </si>
  <si>
    <t>Phạm Thị Hồng Ngọc</t>
  </si>
  <si>
    <t>Trương Thị Mỹ Ngọc</t>
  </si>
  <si>
    <t>Đinh Thị Thu Nhi</t>
  </si>
  <si>
    <t>Trần Thanh Nhi</t>
  </si>
  <si>
    <t>Võ Thị Cẩm Nhung</t>
  </si>
  <si>
    <t>Nguyễn Thị Bích Phương</t>
  </si>
  <si>
    <t>Trần Thị Thẩm Quyến</t>
  </si>
  <si>
    <t>Đặng Như Quỳnh</t>
  </si>
  <si>
    <t>Võ Nguyễn Sang Sang</t>
  </si>
  <si>
    <t>Lý Cẩm Thiên</t>
  </si>
  <si>
    <t>Võ Ngọc Thanh Thúy</t>
  </si>
  <si>
    <t>Đào Minh Thư</t>
  </si>
  <si>
    <t>Nguyễn Ngọc Tuyết</t>
  </si>
  <si>
    <t>Phan Thùy Trang</t>
  </si>
  <si>
    <t>Trương Thị Kiều Trang</t>
  </si>
  <si>
    <t>Nguyễn Thị Ngọc Trâm</t>
  </si>
  <si>
    <t>Nguyễn Ngọc Quế Trân</t>
  </si>
  <si>
    <t>Nguyễn Thị Xuân</t>
  </si>
  <si>
    <t>Lê Thị Mỹ Vy</t>
  </si>
  <si>
    <t>Ngô Thị Yến</t>
  </si>
  <si>
    <t>Nguyễn Hoàng Yến</t>
  </si>
  <si>
    <t>33M03</t>
  </si>
  <si>
    <t>Nguyễn Thị Hồng Liên</t>
  </si>
  <si>
    <t>Kiều Thị Nhã An</t>
  </si>
  <si>
    <t>Lê Thị An</t>
  </si>
  <si>
    <t>Lê Thị Minh Anh</t>
  </si>
  <si>
    <t>Nguyễn Ngọc Phương Anh</t>
  </si>
  <si>
    <t>Tạ Mỹ Anh</t>
  </si>
  <si>
    <t>Võ Thị Kim Diễm</t>
  </si>
  <si>
    <t>Nguyễn Quỳnh Giang</t>
  </si>
  <si>
    <t>Huỳnh Trần Hồng Hân</t>
  </si>
  <si>
    <t>Trần Thị Kim Hậu</t>
  </si>
  <si>
    <t>Hoàng Thị Huyền</t>
  </si>
  <si>
    <t>Trương Thị Ngọc Lan</t>
  </si>
  <si>
    <t>Ka Lis</t>
  </si>
  <si>
    <t>Nguyễn Thị Thảo Mi</t>
  </si>
  <si>
    <t>Trần Hà My</t>
  </si>
  <si>
    <t>Trần Thị Trà My</t>
  </si>
  <si>
    <t>Đồng Ngọc Kim Ngân</t>
  </si>
  <si>
    <t>Huỳnh Thị Lý Ngân</t>
  </si>
  <si>
    <t>Huỳnh Thị Kim Ngọc</t>
  </si>
  <si>
    <t>Văn Thị Trúc Nhi</t>
  </si>
  <si>
    <t>Phạm Tú Như</t>
  </si>
  <si>
    <t>Hồ Thị Tú Oanh</t>
  </si>
  <si>
    <t>Huỳnh Thị Thảo Uyên</t>
  </si>
  <si>
    <t>Trần Ngọc Mỹ Phương</t>
  </si>
  <si>
    <t>Nguyễn Mai Thu Sang</t>
  </si>
  <si>
    <t>Võ Thị Sim</t>
  </si>
  <si>
    <t>Đỗ Thị Trúc Sương</t>
  </si>
  <si>
    <t>Nguyễn Mai Anh Thơ</t>
  </si>
  <si>
    <t>Vũ Thị Bích Thủy</t>
  </si>
  <si>
    <t>Nguyễn Thị Anh Thư</t>
  </si>
  <si>
    <t>Trần Ngọc Anh Thư</t>
  </si>
  <si>
    <t>Phạm Trần Cẩm Tiên</t>
  </si>
  <si>
    <t>Nguyễn Ngọc Tú</t>
  </si>
  <si>
    <t>Bùi Thị Khánh Tường</t>
  </si>
  <si>
    <t>Nguyễn Hoàng Thu Trang</t>
  </si>
  <si>
    <t>Nguyễn Bích Trâm</t>
  </si>
  <si>
    <t>Nguyễn Thị Thu Trinh</t>
  </si>
  <si>
    <t>Trần Thị Yến Vi</t>
  </si>
  <si>
    <t>Nguyễn Khánh Vy</t>
  </si>
  <si>
    <t>Nguyễn Kim Vy</t>
  </si>
  <si>
    <t>33M04</t>
  </si>
  <si>
    <t xml:space="preserve">Nguyễn Ngọc Lan Anh </t>
  </si>
  <si>
    <t xml:space="preserve">Nguyễn Thị Vân Anh </t>
  </si>
  <si>
    <t>Lưu Thị Diễm</t>
  </si>
  <si>
    <t>Trần Thị Minh Diễm</t>
  </si>
  <si>
    <t xml:space="preserve">Huỳnh Hữu Hanh </t>
  </si>
  <si>
    <t>Trần Thị Bích Hạnh</t>
  </si>
  <si>
    <t>Trương Thị Gia Hân</t>
  </si>
  <si>
    <t xml:space="preserve">Đinh Thị Thu Hiền </t>
  </si>
  <si>
    <t xml:space="preserve">Nguyễn Thúy Hiền </t>
  </si>
  <si>
    <t xml:space="preserve">Đỗ Thị Kim Hoa </t>
  </si>
  <si>
    <t xml:space="preserve">Huỳnh Thị Lụa </t>
  </si>
  <si>
    <t xml:space="preserve">Lâm Thị Cẩm Ly </t>
  </si>
  <si>
    <t>Đinh Thị Thúy Ngân</t>
  </si>
  <si>
    <t xml:space="preserve">Nguyễn Thị Kim Ngân </t>
  </si>
  <si>
    <t>Lê Thị Nguyên Ngọc</t>
  </si>
  <si>
    <t>Mai Trần Bảo Ngọc</t>
  </si>
  <si>
    <t>Lưu Trần Phi Nhung</t>
  </si>
  <si>
    <t>Nguyễn Thị Hồng Nhung</t>
  </si>
  <si>
    <t xml:space="preserve">Phạm Thị Kiều Oanh </t>
  </si>
  <si>
    <t>Mai Trần Phương Uyên</t>
  </si>
  <si>
    <t>Trần Thị Lam Phương</t>
  </si>
  <si>
    <t>Phùng Thị Phượng</t>
  </si>
  <si>
    <t>Nguyễn Phan Diễm Quỳnh</t>
  </si>
  <si>
    <t xml:space="preserve">Vũ Như Quỳnh </t>
  </si>
  <si>
    <t xml:space="preserve">Phạm Thị Thu Thảo </t>
  </si>
  <si>
    <t>Hoàng Anh Thi</t>
  </si>
  <si>
    <t>Huỳnh Thị Thanh Thúy</t>
  </si>
  <si>
    <t>Trịnh Thị Thu Thủy</t>
  </si>
  <si>
    <t>Võ Thị Minh Thư</t>
  </si>
  <si>
    <t>Nguyễn Thị Mỹ Tiên</t>
  </si>
  <si>
    <t>Lê Thị Thu Trang</t>
  </si>
  <si>
    <t>Nguyễn Thị Thu Trà</t>
  </si>
  <si>
    <t>Phạm Thị Bích Trâm</t>
  </si>
  <si>
    <t>Huỳnh Thị Kiều Trinh</t>
  </si>
  <si>
    <t>Phan Hồng Diệu Trinh</t>
  </si>
  <si>
    <t>Trương Thị Ngọc Trinh</t>
  </si>
  <si>
    <t xml:space="preserve">Nguyễn Thị Cẩm Vân </t>
  </si>
  <si>
    <t>Lê Thị Yến Vi</t>
  </si>
  <si>
    <t>Nguyễn Thị Tường Vi</t>
  </si>
  <si>
    <t xml:space="preserve">Huỳnh Ngọc Thiện Vy </t>
  </si>
  <si>
    <t>Nguyễn Lê Yến Vy</t>
  </si>
  <si>
    <t>Nguyễn Vũ Khánh Vy</t>
  </si>
  <si>
    <t>Phạm Thị Thảo Vy</t>
  </si>
  <si>
    <t>Đặng Như Ý</t>
  </si>
  <si>
    <t xml:space="preserve">Nguyễn Thị Như Ý </t>
  </si>
  <si>
    <t>33M05</t>
  </si>
  <si>
    <t>Nguyễn Thị Ngọc Diệu</t>
  </si>
  <si>
    <t>Lê Thị Vân Anh</t>
  </si>
  <si>
    <t>Nguyễn Vân Anh</t>
  </si>
  <si>
    <t>Võ Thị Hoàng Anh</t>
  </si>
  <si>
    <t>Huỳnh Ngọc Chăm</t>
  </si>
  <si>
    <t>Trương Thị Ngọc Dâng</t>
  </si>
  <si>
    <t>Phan Thị Diễm</t>
  </si>
  <si>
    <t>Ngô Kỳ Duyên</t>
  </si>
  <si>
    <t>Phạm Thị Thanh Đoan</t>
  </si>
  <si>
    <t>Ngô Thị Thanh Hằng</t>
  </si>
  <si>
    <t>Phạm Thị Thúy Hằng</t>
  </si>
  <si>
    <t>Bùi Nguyễn Gia Hân</t>
  </si>
  <si>
    <t>Lê Thị Ngọc Hồng</t>
  </si>
  <si>
    <t>Trần Ngọc Như Huỳnh</t>
  </si>
  <si>
    <t>Phạm Nam Khuyên</t>
  </si>
  <si>
    <t>Trần Thị Thúy Kiều</t>
  </si>
  <si>
    <t>Bạch Ái My</t>
  </si>
  <si>
    <t>Nguyễn Thị Trà My</t>
  </si>
  <si>
    <t>Nguyễn Thị Thảo Ngân</t>
  </si>
  <si>
    <t>Trần Huỳnh Kim Ngân</t>
  </si>
  <si>
    <t>Lưu Khả Ngọc</t>
  </si>
  <si>
    <t>Mai Thị Hồng Nguyên</t>
  </si>
  <si>
    <t>Lương Thị Tuyết Nhi</t>
  </si>
  <si>
    <t>Nguyễn Yến Nhi</t>
  </si>
  <si>
    <t>Võ Thị Yến Nhi</t>
  </si>
  <si>
    <t>Nguyễn Thị Tuyết Nhung</t>
  </si>
  <si>
    <t>Trần Thị Tuyết Nhung</t>
  </si>
  <si>
    <t>Nguyễn Huỳnh Như</t>
  </si>
  <si>
    <t>Nguyễn Quỳnh Như</t>
  </si>
  <si>
    <t>Nguyễn Ngọc Kiều Oanh</t>
  </si>
  <si>
    <t>Nguyễn Trúc Phương</t>
  </si>
  <si>
    <t>Trần Thị Thảo Quyên</t>
  </si>
  <si>
    <t>Lê Thị Thu Thảo</t>
  </si>
  <si>
    <t>Ngô Nguyên Thảo</t>
  </si>
  <si>
    <t>Võ Thị Nhựt Thi</t>
  </si>
  <si>
    <t>Nguyễn Thị Thanh Thúy</t>
  </si>
  <si>
    <t>Võ Thị Thùy</t>
  </si>
  <si>
    <t>Nguyễn Thanh Thủy</t>
  </si>
  <si>
    <t>Nguyễn Ngọc Trâm</t>
  </si>
  <si>
    <t>Phạm Ngọc Bích Trâm</t>
  </si>
  <si>
    <t>Phạm Nguyễn Huyền Trân</t>
  </si>
  <si>
    <t>Đỗ Thị Xuân</t>
  </si>
  <si>
    <t>Nguyễn Hồ Mỹ Xuyên</t>
  </si>
  <si>
    <t>Nguyễn Thị Hồng Vân</t>
  </si>
  <si>
    <t>33M06</t>
  </si>
  <si>
    <t>Đoàn Thị Bình</t>
  </si>
  <si>
    <t>Phạm Thị Ngọc Diễm</t>
  </si>
  <si>
    <t>Đào Cao Huỳnh Duy</t>
  </si>
  <si>
    <t>Trần Ngọc Duyên</t>
  </si>
  <si>
    <t>Nguyễn Ngọc Thùy Dương</t>
  </si>
  <si>
    <t>Tống Thị Kiều Hảo</t>
  </si>
  <si>
    <t>Nguyễn Thị Kiến Hòa</t>
  </si>
  <si>
    <t>Nguyễn Trần Mai Khanh</t>
  </si>
  <si>
    <t>Nguyễn Thanh Lam</t>
  </si>
  <si>
    <t>Nguyễn Thị Hương Liên</t>
  </si>
  <si>
    <t>Lê Thị Thùy Linh</t>
  </si>
  <si>
    <t>Trịnh Tú Linh</t>
  </si>
  <si>
    <t>Hồ Thị Ngọc Mai</t>
  </si>
  <si>
    <t>Phan Thị Diễm My</t>
  </si>
  <si>
    <t>Đặng Hoàn Mỹ</t>
  </si>
  <si>
    <t>Nguyễn Thị Mỹ</t>
  </si>
  <si>
    <t>Nguyễn Thị My Na</t>
  </si>
  <si>
    <t>Nguyễn Thị Kim Nga</t>
  </si>
  <si>
    <t>Dương Phan Triệu Ngân</t>
  </si>
  <si>
    <t>Hồ Thị Thanh Ngân</t>
  </si>
  <si>
    <t>Lê Thanh Nguyên</t>
  </si>
  <si>
    <t>Nguyễn Thị Cẩm Nhung</t>
  </si>
  <si>
    <t>Nguyễn Phương Như</t>
  </si>
  <si>
    <t>Phạm Quỳnh Như</t>
  </si>
  <si>
    <t>Phạm Tú Uyên</t>
  </si>
  <si>
    <t>Nguyễn Thị Mỹ Quyên</t>
  </si>
  <si>
    <t>Nguyễn Thị Ngọc Quý</t>
  </si>
  <si>
    <t>Nguyễn Thị Thuận</t>
  </si>
  <si>
    <t>Bùi Nguyễn Minh Thư</t>
  </si>
  <si>
    <t>Trần Thị Anh Thư</t>
  </si>
  <si>
    <t>Phạm Thị Bích Tình</t>
  </si>
  <si>
    <t>Cao Thị Ngọc Trầm</t>
  </si>
  <si>
    <t>Nguyễn Thị Diễm Trinh</t>
  </si>
  <si>
    <t>Nguyễn Thị Minh Trúc</t>
  </si>
  <si>
    <t>Nguyễn Thị Thanh Xuân</t>
  </si>
  <si>
    <t>Ngô Khánh Vân</t>
  </si>
  <si>
    <t>Nguyễn Ngọc Tường Vi</t>
  </si>
  <si>
    <t>Đoàn Ngọc Uyên Vy</t>
  </si>
  <si>
    <t>Lê Nguyễn Tường Vy</t>
  </si>
  <si>
    <t>Nguyễn Trần Phương Vy</t>
  </si>
  <si>
    <t>33M07</t>
  </si>
  <si>
    <t>Bùi Thị Tuyết An</t>
  </si>
  <si>
    <t>Lê Huỳnh Mai Anh</t>
  </si>
  <si>
    <t>Nguyễn Minh Anh</t>
  </si>
  <si>
    <t>Nguyễn Ngọc Trâm Anh</t>
  </si>
  <si>
    <t>Nguyễn Thị Ngọc Anh</t>
  </si>
  <si>
    <t>Nguyễn Thị Văn Anh</t>
  </si>
  <si>
    <t>Đỗ Hoàng Ánh</t>
  </si>
  <si>
    <t>Phạm Thị Mỹ Du</t>
  </si>
  <si>
    <t>Trần Thị Thùy Dung</t>
  </si>
  <si>
    <t>Rmăh H'AyƯm</t>
  </si>
  <si>
    <t>Nguyễn Thị Huỳnh Hoa</t>
  </si>
  <si>
    <t>Lê Thị Thu Hương</t>
  </si>
  <si>
    <t>Trần Thị Lan Hương</t>
  </si>
  <si>
    <t>Trần Thị Hồng Lam</t>
  </si>
  <si>
    <t>Nguyễn Thị Thanh Lâm</t>
  </si>
  <si>
    <t>Nguyễn Thị Hồng Linh</t>
  </si>
  <si>
    <t>Nguyễn Thị Lưu</t>
  </si>
  <si>
    <t>Lê Trần Khánh Ly</t>
  </si>
  <si>
    <t>Hoàng Chiều Mây</t>
  </si>
  <si>
    <t>Phạm Thị Ngọc Mơ</t>
  </si>
  <si>
    <t>Bùi Thị Mỹ</t>
  </si>
  <si>
    <t>Đào Tuyết Ngân</t>
  </si>
  <si>
    <t>Hồ Thị Bích Ngọc</t>
  </si>
  <si>
    <t>Trần Thị Cẩm Nhung</t>
  </si>
  <si>
    <t>Trần Linh Phương</t>
  </si>
  <si>
    <t>Đặng Thị Tú Quyên</t>
  </si>
  <si>
    <t>Nguyễn Thị Bích Quyền</t>
  </si>
  <si>
    <t>Nguyễn Tiểu Sinh</t>
  </si>
  <si>
    <t>Hà Thanh Thanh</t>
  </si>
  <si>
    <t>Nguyễn Thị Kim Thanh</t>
  </si>
  <si>
    <t>Phạm Ngọc Vân Thanh</t>
  </si>
  <si>
    <t>Nguyễn Trần Phương Thảo</t>
  </si>
  <si>
    <t>K' Thắm</t>
  </si>
  <si>
    <t>Nguyễn Thị Hồng Thắm</t>
  </si>
  <si>
    <t>Đinh Thị Thơm</t>
  </si>
  <si>
    <t>Lê Thị Hoài Thương</t>
  </si>
  <si>
    <t>Trần Thị Cẩm Tiên</t>
  </si>
  <si>
    <t>Trần Thị Ánh Tuyết</t>
  </si>
  <si>
    <t>Phan Thị Quỳnh Trân</t>
  </si>
  <si>
    <t>Phạm Thị Nhả Trân</t>
  </si>
  <si>
    <t>Nguyễn Thị Thanh Trúc</t>
  </si>
  <si>
    <t>Đào Thị Như Ý</t>
  </si>
  <si>
    <t>33M08</t>
  </si>
  <si>
    <t>Lê Thị Mỹ Tươi</t>
  </si>
  <si>
    <t>Phạm Thị Vân Anh</t>
  </si>
  <si>
    <t>Nguyễn Thị Có</t>
  </si>
  <si>
    <t>Nguyễn Thị Hồng Cúc</t>
  </si>
  <si>
    <t>Vũ Thị Danh</t>
  </si>
  <si>
    <t>Mã Thị Kim Dung</t>
  </si>
  <si>
    <t>Lê Thị Mỹ Duyên</t>
  </si>
  <si>
    <t>Đặng Thị Thùy Dương</t>
  </si>
  <si>
    <t>Đỗ Thanh Hoàng Hạnh</t>
  </si>
  <si>
    <t>ko thi hk</t>
  </si>
  <si>
    <t>Hoàng Thị Hoài</t>
  </si>
  <si>
    <t>Đặng Ngọc Huyền</t>
  </si>
  <si>
    <t>Nguyễn Ngọc Huyền</t>
  </si>
  <si>
    <t>Dương Thị Cẩm Liên</t>
  </si>
  <si>
    <t>Bùi Thị Trúc Lil</t>
  </si>
  <si>
    <t>Võ Thị Ngọc Linh</t>
  </si>
  <si>
    <t>Lê Thị Tiểu Mi</t>
  </si>
  <si>
    <t>Nguyễn Thị Thanh Minh</t>
  </si>
  <si>
    <t>Lê Thị Xuân Nguyên</t>
  </si>
  <si>
    <t>Bùi Lê Thanh Nhi</t>
  </si>
  <si>
    <t>Nguyễn Tâm Nhi</t>
  </si>
  <si>
    <t>Lê Huỳnh Mỹ Nhiên</t>
  </si>
  <si>
    <t>Lâm Thị Nhung</t>
  </si>
  <si>
    <t>Chu Thị Quỳnh Như</t>
  </si>
  <si>
    <t>Đoàn Ngọc Như</t>
  </si>
  <si>
    <t>Hồ Thị Huỳnh Như</t>
  </si>
  <si>
    <t>Võ Thị Quỳnh Như</t>
  </si>
  <si>
    <t>Lê Thị Hồng Phượng</t>
  </si>
  <si>
    <t>Phương Huỳnh Diễm Quỳnh</t>
  </si>
  <si>
    <t>Thái Thị Thanh Thảo</t>
  </si>
  <si>
    <t>Trần Thị Loan Thảo</t>
  </si>
  <si>
    <t>Nguyễn Ngọc Kim Thu</t>
  </si>
  <si>
    <t>Phạm Ngọc Minh Thư</t>
  </si>
  <si>
    <t>Bùi Mai Thủy Tiên</t>
  </si>
  <si>
    <t>Đào Đoan Trang</t>
  </si>
  <si>
    <t>Nguyễn Thảo Trang</t>
  </si>
  <si>
    <t>Nguyễn Châu Trân</t>
  </si>
  <si>
    <t>Nguyễn Trần Huyền Trân</t>
  </si>
  <si>
    <t>Đặng Lê Thanh Trúc</t>
  </si>
  <si>
    <t>Trần Thúy Vi</t>
  </si>
  <si>
    <t>Ngô Hoàng Yến</t>
  </si>
  <si>
    <t>33M09</t>
  </si>
  <si>
    <t>Thanh Thị Ngọc</t>
  </si>
  <si>
    <t>Hồ Thị Thúy An</t>
  </si>
  <si>
    <t>Nguyễn Thị Thúy An</t>
  </si>
  <si>
    <t>Nguyễn Thị Ngọc Ánh</t>
  </si>
  <si>
    <t>Nguyễn Thị Minh Chi</t>
  </si>
  <si>
    <t>Lê Thị Ngọc Diễm</t>
  </si>
  <si>
    <t>Vang Lê Mỹ Dung</t>
  </si>
  <si>
    <t>Tiền Thị Mỹ Duyên</t>
  </si>
  <si>
    <t>Ngô Thị Giang</t>
  </si>
  <si>
    <t>Chế Nữ Hoàng Giỏ</t>
  </si>
  <si>
    <t>Đoàn Ngọc Hân</t>
  </si>
  <si>
    <t>Thông Thị Mỹ Hiệp</t>
  </si>
  <si>
    <t>Y Hiệp</t>
  </si>
  <si>
    <t>Võ Thị Quỳnh Hương</t>
  </si>
  <si>
    <t>Nguyễn Thị Gia Liên</t>
  </si>
  <si>
    <t>Nguyễn Khánh Linh</t>
  </si>
  <si>
    <t>Nguyễn Lê Hồng Lụa</t>
  </si>
  <si>
    <t>Đặng Thị Thu Ngân</t>
  </si>
  <si>
    <t>Nguyễn Thị Bảo Ngân</t>
  </si>
  <si>
    <t>Nguyễn Thị Bích Ngân</t>
  </si>
  <si>
    <t>Nguyễn Thị Kim Ngân</t>
  </si>
  <si>
    <t>Võ Tuyết Ngân</t>
  </si>
  <si>
    <t>Lê Thị Hồng Ngọc</t>
  </si>
  <si>
    <t>Trang Thị Thảo Nguyên</t>
  </si>
  <si>
    <t>Lê Thanh Nhã</t>
  </si>
  <si>
    <t>Phạm Ý Nhi</t>
  </si>
  <si>
    <t>Táo Thị Phương Oanh</t>
  </si>
  <si>
    <t>Nguyễn Thị Xuân Mai Bích Phượng</t>
  </si>
  <si>
    <t>Nguyễn Thị Linh Tâm</t>
  </si>
  <si>
    <t>Nguyễn Ngọc Lan Thanh</t>
  </si>
  <si>
    <t>Huỳnh Thị Kim Thuận</t>
  </si>
  <si>
    <t>Lê Ngọc Diễm Thùy</t>
  </si>
  <si>
    <t>Nguyễn Thanh Thư</t>
  </si>
  <si>
    <t>Trần Thị Cẩm Tú</t>
  </si>
  <si>
    <t>Đoàn Thái Ngọc Trang</t>
  </si>
  <si>
    <t>Nguyễn Hoàng Hà Trang</t>
  </si>
  <si>
    <t>Lưu Huệ Trân</t>
  </si>
  <si>
    <t>Nguyễn Thị Phương Trầm</t>
  </si>
  <si>
    <t>Diệp Huỳnh Bảo Trinh</t>
  </si>
  <si>
    <t>Đa Nữ Kiều Xuyên</t>
  </si>
  <si>
    <t>Nguyễn Thị Như Ý</t>
  </si>
  <si>
    <t>33M10</t>
  </si>
  <si>
    <t>Nguyễn Thị Thu An</t>
  </si>
  <si>
    <t>Nguyễn Ngọc Anh</t>
  </si>
  <si>
    <t>Nguyễn Thị Lan Anh</t>
  </si>
  <si>
    <t>Nguyễn Linh Ân</t>
  </si>
  <si>
    <t>Trần Nguyễn Hoài Diễm</t>
  </si>
  <si>
    <t>Nguyễn Thị Tường Duy</t>
  </si>
  <si>
    <t>Nguyễn Ngọc Giàu</t>
  </si>
  <si>
    <t>Đào Thái Hà</t>
  </si>
  <si>
    <t>Lâm Ngọc Hân</t>
  </si>
  <si>
    <t>Hồ Thị Mỹ Hoa</t>
  </si>
  <si>
    <t>Hoàng Thị Ngọc Lan</t>
  </si>
  <si>
    <t>Trần Thị Cẩm Lanh</t>
  </si>
  <si>
    <t>Nguyễn Thị Kim Liễu</t>
  </si>
  <si>
    <t>Lê Thị Mỹ Linh</t>
  </si>
  <si>
    <t>501200274</t>
  </si>
  <si>
    <t>Phan Thị Ngọc Lụa</t>
  </si>
  <si>
    <t>501200289</t>
  </si>
  <si>
    <t>Vũ Thị Mai</t>
  </si>
  <si>
    <t>Trương Thị Diễm My</t>
  </si>
  <si>
    <t>Thạch Thị Kim Ngân</t>
  </si>
  <si>
    <t>Nguyễn Thị Ngoa</t>
  </si>
  <si>
    <t>Hồ Yến Ngọc</t>
  </si>
  <si>
    <t>Võ Thị Kim Ngọc</t>
  </si>
  <si>
    <t>Lê Thảo Nguyên</t>
  </si>
  <si>
    <t>Trần Ngọc Nhẹ</t>
  </si>
  <si>
    <t>Trần Thị Mỹ Nhi</t>
  </si>
  <si>
    <t>Nguyễn Thị Kỳ Oanh</t>
  </si>
  <si>
    <t>Nguyễn Thị Châu Pha</t>
  </si>
  <si>
    <t>Tôn Lư Ngọc Quý</t>
  </si>
  <si>
    <t>Liêng Hót K' Sin</t>
  </si>
  <si>
    <t>Đặng Thị Thiên Thảo</t>
  </si>
  <si>
    <t>Lê Thị Hồng Thắm</t>
  </si>
  <si>
    <t>Trần Thị Thanh Thi</t>
  </si>
  <si>
    <t>Lư Thị Thuận</t>
  </si>
  <si>
    <t>Nguyễn Ngọc Diễm Thúy</t>
  </si>
  <si>
    <t>Phạm Thị Diễm Thúy</t>
  </si>
  <si>
    <t>Nguyễn Thị Minh Thư</t>
  </si>
  <si>
    <t>Nguyễn Ngọc Anh Thương</t>
  </si>
  <si>
    <t>Khưu Tuyết Tiên</t>
  </si>
  <si>
    <t>Lã Thị Minh Trang</t>
  </si>
  <si>
    <t>Lê Thị Phương Trang</t>
  </si>
  <si>
    <t>Nguyễn Thị Thùy Trang</t>
  </si>
  <si>
    <t>Hồ Nguyễn Bảo Trâm</t>
  </si>
  <si>
    <t>Lê Thị Bích Trâm</t>
  </si>
  <si>
    <t>Trang Quyền Trân</t>
  </si>
  <si>
    <t>Nguyễn Việt Trinh</t>
  </si>
  <si>
    <t>Nguyễn Hà Xuyên</t>
  </si>
  <si>
    <t>Đồng Nữ Na Vi</t>
  </si>
  <si>
    <t>Phạm Thúy Vy</t>
  </si>
  <si>
    <t>Võ Hồ Thảo Vy</t>
  </si>
  <si>
    <t>Trần Hải Yến</t>
  </si>
  <si>
    <t>33M11</t>
  </si>
  <si>
    <t>Đoàn Thị Kim Anh</t>
  </si>
  <si>
    <t>Phan Thị Ngọc Anh</t>
  </si>
  <si>
    <t>Phạm Trâm Anh</t>
  </si>
  <si>
    <t>Nguyễn Ngọc Bích</t>
  </si>
  <si>
    <t>Võ Thị Dung</t>
  </si>
  <si>
    <t>Lê Thị Trúc Đào</t>
  </si>
  <si>
    <t>Lê Thị Mỹ Hạnh</t>
  </si>
  <si>
    <t>Trịnh Tường Thi Hân</t>
  </si>
  <si>
    <t>Nguyễn Thi Như Huỳnh</t>
  </si>
  <si>
    <t>Nguyễn Thái Thị Thùy Hương</t>
  </si>
  <si>
    <t>Trần Thị Thanh Hương</t>
  </si>
  <si>
    <t>Ngô Trần Cẩm Hường</t>
  </si>
  <si>
    <t>Ngô Thị Thủy Kiều</t>
  </si>
  <si>
    <t>Mai Thị Hoàng Lan</t>
  </si>
  <si>
    <t>Nguyễn Gia Linh</t>
  </si>
  <si>
    <t>Cao Phượng Mai</t>
  </si>
  <si>
    <t>Phan Thị Tuyết Mai</t>
  </si>
  <si>
    <t>Trần Đoàn Tuyết Mai</t>
  </si>
  <si>
    <t>Đặng Thị Hà My</t>
  </si>
  <si>
    <t>Nguyễn Bích Mỹ</t>
  </si>
  <si>
    <t>Nguyễn Thảo Ngân</t>
  </si>
  <si>
    <t>Nguyễn Ngọc Thanh Nhàn</t>
  </si>
  <si>
    <t>Huỳnh Trần Tuyết Nhi</t>
  </si>
  <si>
    <t>Nguyễn Thị Ngọc Nhung</t>
  </si>
  <si>
    <t>Phan Thị Hồng Nhung</t>
  </si>
  <si>
    <t>Lê Thị Kim Pho</t>
  </si>
  <si>
    <t>Huỳnh Thị Kiều Quyên</t>
  </si>
  <si>
    <t>Rơ Ông K' Sinh</t>
  </si>
  <si>
    <t>Đinh Thị Mỹ Tâm</t>
  </si>
  <si>
    <t>Lê Lâm Thanh Thủy</t>
  </si>
  <si>
    <t>Nguyễn Tín Anh Thư</t>
  </si>
  <si>
    <t>Nguyễn Ngọc Như Thương</t>
  </si>
  <si>
    <t>Nguyễn Thị Ngọc Trang</t>
  </si>
  <si>
    <t>Nguyễn Thị Tuyết Trinh</t>
  </si>
  <si>
    <t>Nguyễn Thị Thúy Vân</t>
  </si>
  <si>
    <t>Võ Thị Thúy Vi</t>
  </si>
  <si>
    <t>Trần Hoàng Thảo Vy</t>
  </si>
  <si>
    <t>Lê Nguyễn Như Ý</t>
  </si>
  <si>
    <t>33M12</t>
  </si>
  <si>
    <t>Trần Thị Thúy An</t>
  </si>
  <si>
    <t>Phạm Nguyễn Hoàng Anh</t>
  </si>
  <si>
    <t>Trần Thị Vân Anh</t>
  </si>
  <si>
    <t>Tô Thị Xuân Bình</t>
  </si>
  <si>
    <t>Trần Thị Kim Cương</t>
  </si>
  <si>
    <t>Phạm Thị Minh Diệp</t>
  </si>
  <si>
    <t>Cao Thị Mỹ Duyên</t>
  </si>
  <si>
    <t>Phan Thị Minh Đẩu</t>
  </si>
  <si>
    <t>Nguyễn Thị Mỹ Hạnh</t>
  </si>
  <si>
    <t>Nguyễn Thị Ngọc Hiền</t>
  </si>
  <si>
    <t>Nguyễn Thị Thanh Hoà</t>
  </si>
  <si>
    <t>Lê Hoàng Y Khánh</t>
  </si>
  <si>
    <t>Phan Thị Hương Lan</t>
  </si>
  <si>
    <t>Nguyễn Thị Mỹ Linh</t>
  </si>
  <si>
    <t>Nguyễn Thị Kiều My</t>
  </si>
  <si>
    <t>Trương Thị Hoàng Mỹ</t>
  </si>
  <si>
    <t>Nguyễn Thanh Ngân</t>
  </si>
  <si>
    <t>Trần Thu Ngân</t>
  </si>
  <si>
    <t>Lê Bửu Ngọc</t>
  </si>
  <si>
    <t>Nguyễn Kim Ngọc</t>
  </si>
  <si>
    <t>Huỳnh Ngọc Nhi</t>
  </si>
  <si>
    <t>Lã Khánh Nhi</t>
  </si>
  <si>
    <t>Nguyễn Thị Uyển Nhi</t>
  </si>
  <si>
    <t>Trần Thị Cẫm Nhung</t>
  </si>
  <si>
    <t>Quách Phi Phụng</t>
  </si>
  <si>
    <t>Phạm Thị Thanh Quyền</t>
  </si>
  <si>
    <t>Hồ Thị Thu Sương</t>
  </si>
  <si>
    <t>Lê Ngọc Kim Thanh</t>
  </si>
  <si>
    <t>Hứa Thị Thanh Thảo</t>
  </si>
  <si>
    <t>Phạm Thị Thắm</t>
  </si>
  <si>
    <t>Lư Nữ Yến Thi</t>
  </si>
  <si>
    <t>Trần Thị Mỹ Thương</t>
  </si>
  <si>
    <t>Huỳnh Nguyệt Thy Thy</t>
  </si>
  <si>
    <t>Nguyễn Thị Ánh Tuyết</t>
  </si>
  <si>
    <t>Lê Ngọc Trang</t>
  </si>
  <si>
    <t>Lương Thị Mỹ Trân</t>
  </si>
  <si>
    <t>Nguyễn Hoàng Thảo Trinh</t>
  </si>
  <si>
    <t>Trương Thị Thu Trinh</t>
  </si>
  <si>
    <t>Vũ Phan Anh Trúc</t>
  </si>
  <si>
    <t>Nguyễn Thị Kim Vi</t>
  </si>
  <si>
    <t>Hồ Thanh Vy</t>
  </si>
  <si>
    <t>Hoàng Thị Kim Yến</t>
  </si>
  <si>
    <t>Nguyễn Thị Hải Yến</t>
  </si>
  <si>
    <t>33M13</t>
  </si>
  <si>
    <t>Trương Thị Phương An</t>
  </si>
  <si>
    <t>Võ Như Bình</t>
  </si>
  <si>
    <t>Võ Thị Y Bình</t>
  </si>
  <si>
    <t>Nguyễn Thị Xuân Diệu</t>
  </si>
  <si>
    <t>Nguyễn Thị Kim Duyên</t>
  </si>
  <si>
    <t>Trần Thị Duyên</t>
  </si>
  <si>
    <t>Nguyễn Hương Giang</t>
  </si>
  <si>
    <t>Nguyễn Thị Trúc Giang</t>
  </si>
  <si>
    <t>Võ Ngọc Hà</t>
  </si>
  <si>
    <t>Châu Ngọc Như Hảo</t>
  </si>
  <si>
    <t>Nguyễn Thị Thúy Hằng</t>
  </si>
  <si>
    <t>Nguyễn Thị Thanh Hiền</t>
  </si>
  <si>
    <t>Nguyễn Xuân Khánh</t>
  </si>
  <si>
    <t>Thạch Thị Liên</t>
  </si>
  <si>
    <t>Nguyễn Thị Nhã Linh</t>
  </si>
  <si>
    <t>Lê Thị Phương Mai</t>
  </si>
  <si>
    <t>Nguyễn Tiểu My</t>
  </si>
  <si>
    <t>Nguyễn Thị Tuyết Mỹ</t>
  </si>
  <si>
    <t>Cao Thị Thúy Nga</t>
  </si>
  <si>
    <t>Nhâm Ngọc Thanh Ngân</t>
  </si>
  <si>
    <t>Trần Thị Hồng Ngọc</t>
  </si>
  <si>
    <t>Nguyễn Phạm Vân Nhi</t>
  </si>
  <si>
    <t>Phạm Hồng Nhi</t>
  </si>
  <si>
    <t>Khê Thổ Mộng Như</t>
  </si>
  <si>
    <t>Phan Vũ Huỳnh Như</t>
  </si>
  <si>
    <t>Phạm Nguyễn Quỳnh Như</t>
  </si>
  <si>
    <t>Nguyễn Hà Tú Uyên</t>
  </si>
  <si>
    <t>Thân Kim Phụng</t>
  </si>
  <si>
    <t>Võ Thị Nhã Phương</t>
  </si>
  <si>
    <t>Nguyễn Lê Trúc Quỳnh</t>
  </si>
  <si>
    <t>Lý Ngọc Thảo</t>
  </si>
  <si>
    <t>Mai Thanh Thảo</t>
  </si>
  <si>
    <t>Dụng Thị Mỹ Thoa</t>
  </si>
  <si>
    <t>Nguyễn Thị Thúy</t>
  </si>
  <si>
    <t>Nguyễn Võ Anh Thư</t>
  </si>
  <si>
    <t>Võ Thị Ý Thương</t>
  </si>
  <si>
    <t>Lương Thị Mỹ Tiên</t>
  </si>
  <si>
    <t>Thông Nữ Thùy Trang</t>
  </si>
  <si>
    <t>Lê Thị Diễm Trinh</t>
  </si>
  <si>
    <t>Cao Kim Truyền</t>
  </si>
  <si>
    <t>Lại Hoàng Thanh Trúc</t>
  </si>
  <si>
    <t>Ka Xoan</t>
  </si>
  <si>
    <t>Tô Thị Kim Xuân</t>
  </si>
  <si>
    <t>Lê Phạm Huyền Vy</t>
  </si>
  <si>
    <t>Võ Thị Thảo Vy</t>
  </si>
  <si>
    <t>Phan Thị Kim Yến</t>
  </si>
  <si>
    <t>33M14</t>
  </si>
  <si>
    <t>Cao Thị Vân Anh</t>
  </si>
  <si>
    <t>Phùng Nguyễn Trâm Anh</t>
  </si>
  <si>
    <t>Nguyễn Thị Cảm</t>
  </si>
  <si>
    <t>Triệu Nguyễn Bảo Châu</t>
  </si>
  <si>
    <t>Khưu Khánh Du</t>
  </si>
  <si>
    <t>Nguyễn Thị Mỹ Duyên</t>
  </si>
  <si>
    <t>Nguyễn Thị Thu Hiền</t>
  </si>
  <si>
    <t>Siu H' Hiền</t>
  </si>
  <si>
    <t>Phạm Nguyễn Mai Hoan</t>
  </si>
  <si>
    <t>Nguyễn Thị Kim Hồng</t>
  </si>
  <si>
    <t>Trần Mai Thiên Kiều</t>
  </si>
  <si>
    <t>Nguyễn Thị Bích Lệ</t>
  </si>
  <si>
    <t>Đồng Phương Linh</t>
  </si>
  <si>
    <t>Nguyễn Trúc Linh</t>
  </si>
  <si>
    <t>Trần Ngọc Gia Linh</t>
  </si>
  <si>
    <t>Nguyễn Thị Ngọc Mai</t>
  </si>
  <si>
    <t>Cao Thị Mỹ</t>
  </si>
  <si>
    <t>Đồng Thị Thanh Ngân</t>
  </si>
  <si>
    <t>Phạm Thị Giáng Ngọc</t>
  </si>
  <si>
    <t>Trần Thị Như Ngọc</t>
  </si>
  <si>
    <t>Ngô Thanh Thảo Nguyên</t>
  </si>
  <si>
    <t>Ngô Thị Yến Nhi</t>
  </si>
  <si>
    <t>Nguyễn Ngọc Quỳnh Nhi</t>
  </si>
  <si>
    <t>Võ Thị Huỳnh Như</t>
  </si>
  <si>
    <t>Trần Thị Hàn Ny</t>
  </si>
  <si>
    <t>Võ Thị Kim Phụng</t>
  </si>
  <si>
    <t>Nguyễn Như Quỳnh</t>
  </si>
  <si>
    <t>Võ Thị Thu Sương</t>
  </si>
  <si>
    <t>Nguyễn Thị Ngọc Thảo</t>
  </si>
  <si>
    <t>Trần Thị Thanh Thảo</t>
  </si>
  <si>
    <t>Phan Thị Mai Thi</t>
  </si>
  <si>
    <t>Klong K Thuyên</t>
  </si>
  <si>
    <t>Phạm Anh Thư</t>
  </si>
  <si>
    <t>Nguyễn Thị Cẩm Tú</t>
  </si>
  <si>
    <t>Đỗ Xuân Trang</t>
  </si>
  <si>
    <t>Nguyễn Lê Ngọc Trang</t>
  </si>
  <si>
    <t>Trịnh Thị Ngọc Trâm</t>
  </si>
  <si>
    <t>Phạm Hiền Thiên Trúc</t>
  </si>
  <si>
    <t>H Xâm</t>
  </si>
  <si>
    <t>Lê Thị Thúy Vy</t>
  </si>
  <si>
    <t>Lê Tường Vy</t>
  </si>
  <si>
    <t>Thạch Huỳnh Thảo Vy</t>
  </si>
  <si>
    <t>Nguyễn Thanh Yến</t>
  </si>
  <si>
    <t>33M15</t>
  </si>
  <si>
    <t>Mạc Thị Ngọc Ánh</t>
  </si>
  <si>
    <t>Nguyễn Ngọc Thùy Dung</t>
  </si>
  <si>
    <t>Sơn Bích Duy</t>
  </si>
  <si>
    <t>Nguyễn Thị Tâm Đoan</t>
  </si>
  <si>
    <t>Trần Thị Hương Giang</t>
  </si>
  <si>
    <t>Nguyễn Thanh Hằng</t>
  </si>
  <si>
    <t>Huỳnh Thị Hiền</t>
  </si>
  <si>
    <t>Đỗ Thị Thanh Huyền</t>
  </si>
  <si>
    <t>Nguyễn Thị Kim</t>
  </si>
  <si>
    <t>Chu Thị Hương Lan</t>
  </si>
  <si>
    <t>Huỳnh Trúc Ly</t>
  </si>
  <si>
    <t>Đặng Thanh My</t>
  </si>
  <si>
    <t>Phạm Thị Thúy Nga</t>
  </si>
  <si>
    <t>Bùi Thị Kim Ngân</t>
  </si>
  <si>
    <t>Nguyễn Thị Ngân</t>
  </si>
  <si>
    <t>Trần Thị Thanh Ngân</t>
  </si>
  <si>
    <t>Phạm Trần Như Ngọc</t>
  </si>
  <si>
    <t>Nguyễn Ngọc Thảo Nguyên</t>
  </si>
  <si>
    <t>Nguyễn Thanh Nhi</t>
  </si>
  <si>
    <t>Phạm Thị Yến Nhi</t>
  </si>
  <si>
    <t>Lê Ngọc Lan Phương</t>
  </si>
  <si>
    <t>Nguyễn Thị Như Quỳnh</t>
  </si>
  <si>
    <t>Phạm Thị Như Quỳnh</t>
  </si>
  <si>
    <t>Nguyễn Thị Thảo</t>
  </si>
  <si>
    <t>Lê Thị Kim Thoa</t>
  </si>
  <si>
    <t>Nguyễn Diệu Thu</t>
  </si>
  <si>
    <t>Lê Thị Hoài Thư</t>
  </si>
  <si>
    <t>Phạm Ngọc Phương Thư</t>
  </si>
  <si>
    <t>Kiều Cẩm Tiên</t>
  </si>
  <si>
    <t>Trần Võ Thanh Tường</t>
  </si>
  <si>
    <t>Lê Thị Huỳnh Trang</t>
  </si>
  <si>
    <t>Võ Thị Minh Trâm</t>
  </si>
  <si>
    <t>Quan Thanh Trúc</t>
  </si>
  <si>
    <t>Bá Thị Thanh Xuân</t>
  </si>
  <si>
    <t>Trương Thị Hoàng Xuân</t>
  </si>
  <si>
    <t>Phan Nguyễn Thúy Vi</t>
  </si>
  <si>
    <t>Lý Ngọc Tuyết Vy</t>
  </si>
  <si>
    <t>Phạm Thị Cẩm Yến</t>
  </si>
  <si>
    <t>33M16</t>
  </si>
  <si>
    <t>Lương Hiền Anh</t>
  </si>
  <si>
    <t>Nguyễn Hoàng Ánh</t>
  </si>
  <si>
    <t>Nguyễn Thị Cương</t>
  </si>
  <si>
    <t>Đoàn Thị Ngọc Diệu</t>
  </si>
  <si>
    <t>Trần Mỹ Dung</t>
  </si>
  <si>
    <t>Phan Ngọc Điệp</t>
  </si>
  <si>
    <t>Vỏ Thị Hồng Gấm</t>
  </si>
  <si>
    <t>Ksor H'Lai</t>
  </si>
  <si>
    <t>Võ Thanh Hằng</t>
  </si>
  <si>
    <t>Tạ Thị Huế</t>
  </si>
  <si>
    <t>Nguyễn Thị Như Huỳnh</t>
  </si>
  <si>
    <t>Dương Thị Ngọc Hương</t>
  </si>
  <si>
    <t>Trần Bảo Ánh Kim</t>
  </si>
  <si>
    <t>Đặng Thị Kim Liên</t>
  </si>
  <si>
    <t>Liêng Hót K' Loan</t>
  </si>
  <si>
    <t>Phạm Thị Lưu</t>
  </si>
  <si>
    <t>Lê Bảo Mi</t>
  </si>
  <si>
    <t>Cao Thị Kiều Ngân</t>
  </si>
  <si>
    <t>Giáp Ngọc Kim Ngân</t>
  </si>
  <si>
    <t>Phạm Thị Kim Ngân</t>
  </si>
  <si>
    <t>Võ Thị Thanh Ngân</t>
  </si>
  <si>
    <t>Phùng Huỳnh Thảo Nguyên</t>
  </si>
  <si>
    <t>Lê Thái Hồng Nhung</t>
  </si>
  <si>
    <t>Phạm Nguyễn Thảo Như</t>
  </si>
  <si>
    <t>Phan Thị Kim Oanh</t>
  </si>
  <si>
    <t>Võ Phạm Hoàng Uyên</t>
  </si>
  <si>
    <t>Nguyễn Thị Hoàng Quyên</t>
  </si>
  <si>
    <t>Trần Thị Quyên</t>
  </si>
  <si>
    <t>Trần Thị Cẩm Quyên</t>
  </si>
  <si>
    <t>Võ Thị Trúc Quỳnh</t>
  </si>
  <si>
    <t>Bùi Thị Tuyết Sương</t>
  </si>
  <si>
    <t>Lê Lý Sương</t>
  </si>
  <si>
    <t>Nguyễn Ngọc Thơ</t>
  </si>
  <si>
    <t>Lê Thị Minh Thư</t>
  </si>
  <si>
    <t>Lương Thị Anh Thư</t>
  </si>
  <si>
    <t>Mai Thị Anh Thư</t>
  </si>
  <si>
    <t>Võ Nguyễn Anh Thư</t>
  </si>
  <si>
    <t>Lư Thị Kim Tỏa</t>
  </si>
  <si>
    <t>Lương Thị Bích Tuyền</t>
  </si>
  <si>
    <t>Hồ Thị Cẩm Tú</t>
  </si>
  <si>
    <t>Đỗ Thị Thanh Trang</t>
  </si>
  <si>
    <t>Nguyễn Ngọc Thùy Trang</t>
  </si>
  <si>
    <t>Nguyễn Thị Thu Trang</t>
  </si>
  <si>
    <t>Nguyễn Ngọc Thu Trâm</t>
  </si>
  <si>
    <t>Lê Thị Tú Trinh</t>
  </si>
  <si>
    <t>Phan Thị Phương Trúc</t>
  </si>
  <si>
    <t>Nguyễn Ngọc Thảo Vy</t>
  </si>
  <si>
    <t>Trần Phương Vy</t>
  </si>
  <si>
    <t>Võ Thị Như Ý</t>
  </si>
  <si>
    <t>CTXH8</t>
  </si>
  <si>
    <t>Vũ Thị Hồi</t>
  </si>
  <si>
    <t>Tô Thị Hồng Khanh</t>
  </si>
  <si>
    <t>Nguyễn Tường Lam</t>
  </si>
  <si>
    <t>Lý Hồng Ngân</t>
  </si>
  <si>
    <t>Phạm Lê Thanh Phong</t>
  </si>
  <si>
    <t>Nguyễn Thanh Thi</t>
  </si>
  <si>
    <t>Mai Tường Vi</t>
  </si>
  <si>
    <t>Danh sách có 721 sinh viên ./.</t>
  </si>
  <si>
    <t>HIỆU TRƯỞNG</t>
  </si>
  <si>
    <t>Nguyễn Nguyên Bình</t>
  </si>
  <si>
    <t>(Kèm theo quyết định số:   390   /QĐ-CĐSPTW-CTSV ngày     03    tháng    7    năm 2023
của Hiệu trưởng Trường Cao đẳng Sư phạm Trung ương Thành phố Hồ Chí Minh)</t>
  </si>
  <si>
    <t>Thành phố Hồ Chí Minh, ngày  03   tháng  7    năm 2023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</si>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</sst>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sz val="10"/>
      <color rgb="FF000000"/>
      <name val="Arial"/>
      <family val="2"/>
    </font>
    <font>
      <i/>
      <sz val="12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0"/>
      <name val="Calibri"/>
      <family val="2"/>
    </font>
    <font>
      <b/>
      <i/>
      <sz val="13"/>
      <color rgb="FF000000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6">
    <xf numFmtId="0" fontId="0" fillId="0" borderId="0" xfId="0"/>
    <xf numFmtId="0" fontId="2" fillId="2" borderId="0" xfId="20" applyFont="1" applyFill="1" applyAlignment="1">
      <alignment horizontal="center"/>
      <protection/>
    </xf>
    <xf numFmtId="0" fontId="2" fillId="2" borderId="0" xfId="20" applyFont="1" applyFill="1">
      <alignment/>
      <protection/>
    </xf>
    <xf numFmtId="0" fontId="2" fillId="3" borderId="0" xfId="20" applyFont="1" applyFill="1">
      <alignment/>
      <protection/>
    </xf>
    <xf numFmtId="0" fontId="4" fillId="2" borderId="0" xfId="22" applyFont="1" applyFill="1">
      <alignment/>
      <protection/>
    </xf>
    <xf numFmtId="0" fontId="2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3" applyFont="1" applyAlignment="1">
      <alignment horizontal="center"/>
      <protection/>
    </xf>
    <xf numFmtId="49" fontId="4" fillId="0" borderId="0" xfId="23" applyNumberFormat="1" applyFont="1" applyAlignment="1">
      <alignment horizontal="center"/>
      <protection/>
    </xf>
    <xf numFmtId="0" fontId="4" fillId="0" borderId="0" xfId="23" applyFont="1" applyAlignment="1">
      <alignment horizontal="left"/>
      <protection/>
    </xf>
    <xf numFmtId="4" fontId="4" fillId="0" borderId="0" xfId="23" applyNumberFormat="1" applyFont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2" fillId="0" borderId="0" xfId="23" applyFont="1">
      <alignment/>
      <protection/>
    </xf>
    <xf numFmtId="0" fontId="7" fillId="2" borderId="0" xfId="23" applyFont="1" applyFill="1">
      <alignment/>
      <protection/>
    </xf>
    <xf numFmtId="0" fontId="7" fillId="3" borderId="0" xfId="23" applyFont="1" applyFill="1">
      <alignment/>
      <protection/>
    </xf>
    <xf numFmtId="0" fontId="8" fillId="2" borderId="0" xfId="23" applyFont="1" applyFill="1">
      <alignment/>
      <protection/>
    </xf>
    <xf numFmtId="0" fontId="9" fillId="2" borderId="0" xfId="23" applyFont="1" applyFill="1">
      <alignment/>
      <protection/>
    </xf>
    <xf numFmtId="0" fontId="9" fillId="3" borderId="0" xfId="23" applyFont="1" applyFill="1">
      <alignment/>
      <protection/>
    </xf>
    <xf numFmtId="0" fontId="11" fillId="2" borderId="0" xfId="23" applyFont="1" applyFill="1" applyAlignment="1">
      <alignment horizontal="center" wrapText="1"/>
      <protection/>
    </xf>
    <xf numFmtId="0" fontId="11" fillId="0" borderId="0" xfId="23" applyFont="1" applyAlignment="1">
      <alignment horizontal="center" wrapText="1"/>
      <protection/>
    </xf>
    <xf numFmtId="0" fontId="12" fillId="2" borderId="0" xfId="23" applyFont="1" applyFill="1">
      <alignment/>
      <protection/>
    </xf>
    <xf numFmtId="0" fontId="4" fillId="0" borderId="1" xfId="23" applyFont="1" applyBorder="1" applyAlignment="1">
      <alignment horizontal="center" vertical="center"/>
      <protection/>
    </xf>
    <xf numFmtId="0" fontId="5" fillId="2" borderId="0" xfId="23" applyFont="1" applyFill="1">
      <alignment/>
      <protection/>
    </xf>
    <xf numFmtId="0" fontId="5" fillId="3" borderId="0" xfId="23" applyFont="1" applyFill="1">
      <alignment/>
      <protection/>
    </xf>
    <xf numFmtId="4" fontId="4" fillId="0" borderId="1" xfId="23" applyNumberFormat="1" applyFont="1" applyBorder="1" applyAlignment="1">
      <alignment horizontal="center" vertical="center"/>
      <protection/>
    </xf>
    <xf numFmtId="0" fontId="2" fillId="0" borderId="1" xfId="23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center" vertical="center"/>
      <protection/>
    </xf>
    <xf numFmtId="0" fontId="2" fillId="0" borderId="1" xfId="24" applyFont="1" applyBorder="1" applyAlignment="1">
      <alignment horizontal="left" vertical="center"/>
      <protection/>
    </xf>
    <xf numFmtId="0" fontId="2" fillId="0" borderId="1" xfId="22" applyFont="1" applyBorder="1" applyAlignment="1">
      <alignment horizontal="center" vertical="center" wrapText="1"/>
      <protection/>
    </xf>
    <xf numFmtId="0" fontId="2" fillId="0" borderId="1" xfId="22" applyFont="1" applyBorder="1" applyAlignment="1">
      <alignment horizontal="center"/>
      <protection/>
    </xf>
    <xf numFmtId="0" fontId="2" fillId="0" borderId="1" xfId="21" applyFont="1" applyBorder="1" applyAlignment="1">
      <alignment horizontal="center"/>
      <protection/>
    </xf>
    <xf numFmtId="0" fontId="2" fillId="0" borderId="1" xfId="25" applyFont="1" applyBorder="1" applyAlignment="1">
      <alignment horizontal="center" vertical="center" wrapText="1"/>
      <protection/>
    </xf>
    <xf numFmtId="0" fontId="2" fillId="2" borderId="0" xfId="23" applyFont="1" applyFill="1">
      <alignment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left" vertical="center" wrapText="1"/>
      <protection/>
    </xf>
    <xf numFmtId="0" fontId="2" fillId="0" borderId="1" xfId="26" applyFont="1" applyBorder="1" applyAlignment="1">
      <alignment horizontal="center" vertical="center"/>
      <protection/>
    </xf>
    <xf numFmtId="0" fontId="2" fillId="0" borderId="1" xfId="20" applyFont="1" applyBorder="1" applyAlignment="1" quotePrefix="1">
      <alignment horizontal="center" vertical="center" wrapText="1"/>
      <protection/>
    </xf>
    <xf numFmtId="0" fontId="2" fillId="0" borderId="1" xfId="25" applyFont="1" applyBorder="1" applyAlignment="1">
      <alignment vertical="center" wrapText="1"/>
      <protection/>
    </xf>
    <xf numFmtId="0" fontId="2" fillId="0" borderId="1" xfId="24" applyFont="1" applyBorder="1" applyAlignment="1">
      <alignment horizontal="center" vertical="center" wrapText="1"/>
      <protection/>
    </xf>
    <xf numFmtId="0" fontId="2" fillId="0" borderId="1" xfId="25" applyFont="1" applyBorder="1" applyAlignment="1" quotePrefix="1">
      <alignment horizontal="center" vertical="center" wrapText="1"/>
      <protection/>
    </xf>
    <xf numFmtId="0" fontId="2" fillId="0" borderId="1" xfId="22" applyFont="1" applyBorder="1" applyAlignment="1">
      <alignment vertical="center" wrapText="1"/>
      <protection/>
    </xf>
    <xf numFmtId="0" fontId="2" fillId="0" borderId="1" xfId="22" applyFont="1" applyBorder="1" applyAlignment="1">
      <alignment horizontal="left" vertical="center" wrapText="1"/>
      <protection/>
    </xf>
    <xf numFmtId="0" fontId="2" fillId="0" borderId="1" xfId="22" applyFont="1" applyBorder="1" applyAlignment="1">
      <alignment horizontal="center" vertical="center"/>
      <protection/>
    </xf>
    <xf numFmtId="0" fontId="2" fillId="0" borderId="1" xfId="22" applyFont="1" applyBorder="1" applyAlignment="1" quotePrefix="1">
      <alignment horizontal="center" vertical="center" wrapText="1"/>
      <protection/>
    </xf>
    <xf numFmtId="0" fontId="2" fillId="0" borderId="1" xfId="26" applyFont="1" applyBorder="1" applyAlignment="1">
      <alignment horizontal="center" vertical="center" wrapText="1"/>
      <protection/>
    </xf>
    <xf numFmtId="0" fontId="2" fillId="0" borderId="1" xfId="26" applyFont="1" applyBorder="1" applyAlignment="1">
      <alignment vertical="center" wrapText="1"/>
      <protection/>
    </xf>
    <xf numFmtId="0" fontId="2" fillId="0" borderId="1" xfId="27" applyFont="1" applyBorder="1" applyAlignment="1">
      <alignment horizontal="center" vertical="center" wrapText="1"/>
      <protection/>
    </xf>
    <xf numFmtId="0" fontId="2" fillId="0" borderId="1" xfId="28" applyFont="1" applyBorder="1" applyAlignment="1">
      <alignment horizontal="center" vertical="center" wrapText="1"/>
      <protection/>
    </xf>
    <xf numFmtId="0" fontId="2" fillId="0" borderId="1" xfId="28" applyFont="1" applyBorder="1" applyAlignment="1">
      <alignment vertical="center" wrapText="1"/>
      <protection/>
    </xf>
    <xf numFmtId="0" fontId="2" fillId="0" borderId="1" xfId="28" applyFont="1" applyBorder="1" applyAlignment="1">
      <alignment horizontal="center" vertical="center"/>
      <protection/>
    </xf>
    <xf numFmtId="0" fontId="2" fillId="0" borderId="1" xfId="28" applyFont="1" applyBorder="1" applyAlignment="1">
      <alignment vertical="center"/>
      <protection/>
    </xf>
    <xf numFmtId="0" fontId="2" fillId="0" borderId="1" xfId="26" applyFont="1" applyBorder="1" applyAlignment="1" quotePrefix="1">
      <alignment horizontal="center" vertical="center" wrapText="1"/>
      <protection/>
    </xf>
    <xf numFmtId="0" fontId="15" fillId="0" borderId="1" xfId="26" applyFont="1" applyBorder="1" applyAlignment="1">
      <alignment horizontal="center" vertical="center"/>
      <protection/>
    </xf>
    <xf numFmtId="0" fontId="2" fillId="0" borderId="1" xfId="26" applyFont="1" applyBorder="1" applyAlignment="1">
      <alignment vertical="center"/>
      <protection/>
    </xf>
    <xf numFmtId="0" fontId="2" fillId="0" borderId="1" xfId="22" applyFont="1" applyBorder="1" applyAlignment="1">
      <alignment vertical="center"/>
      <protection/>
    </xf>
    <xf numFmtId="2" fontId="2" fillId="0" borderId="1" xfId="22" applyNumberFormat="1" applyFont="1" applyBorder="1" applyAlignment="1">
      <alignment horizontal="center" vertical="center" wrapText="1"/>
      <protection/>
    </xf>
    <xf numFmtId="0" fontId="4" fillId="0" borderId="1" xfId="26" applyFont="1" applyBorder="1" applyAlignment="1">
      <alignment horizontal="center" vertical="center"/>
      <protection/>
    </xf>
    <xf numFmtId="0" fontId="4" fillId="2" borderId="0" xfId="23" applyFont="1" applyFill="1">
      <alignment/>
      <protection/>
    </xf>
    <xf numFmtId="0" fontId="2" fillId="0" borderId="1" xfId="29" applyFont="1" applyBorder="1" applyAlignment="1">
      <alignment horizontal="center" vertical="center" wrapText="1"/>
      <protection/>
    </xf>
    <xf numFmtId="0" fontId="2" fillId="0" borderId="1" xfId="29" applyFont="1" applyBorder="1" applyAlignment="1">
      <alignment vertical="center" wrapText="1"/>
      <protection/>
    </xf>
    <xf numFmtId="0" fontId="2" fillId="0" borderId="1" xfId="29" applyFont="1" applyBorder="1" applyAlignment="1">
      <alignment vertical="center"/>
      <protection/>
    </xf>
    <xf numFmtId="0" fontId="2" fillId="0" borderId="1" xfId="29" applyFont="1" applyBorder="1" applyAlignment="1">
      <alignment horizontal="center" vertical="center"/>
      <protection/>
    </xf>
    <xf numFmtId="0" fontId="2" fillId="0" borderId="1" xfId="22" applyFont="1" applyBorder="1" applyAlignment="1" applyProtection="1">
      <alignment horizontal="center" vertical="center" wrapText="1"/>
      <protection locked="0"/>
    </xf>
    <xf numFmtId="0" fontId="2" fillId="0" borderId="1" xfId="22" applyFont="1" applyBorder="1" applyAlignment="1" applyProtection="1">
      <alignment vertical="center" wrapText="1"/>
      <protection locked="0"/>
    </xf>
    <xf numFmtId="0" fontId="2" fillId="0" borderId="1" xfId="21" applyFont="1" applyBorder="1" applyAlignment="1">
      <alignment horizontal="center" vertical="center"/>
      <protection/>
    </xf>
    <xf numFmtId="4" fontId="2" fillId="0" borderId="0" xfId="23" applyNumberFormat="1" applyFont="1" applyAlignment="1">
      <alignment horizontal="center"/>
      <protection/>
    </xf>
    <xf numFmtId="0" fontId="2" fillId="0" borderId="0" xfId="21" applyFont="1" applyAlignment="1">
      <alignment horizontal="center" vertical="top" wrapText="1"/>
      <protection/>
    </xf>
    <xf numFmtId="0" fontId="4" fillId="0" borderId="0" xfId="20" applyFont="1" applyAlignment="1">
      <alignment horizontal="left"/>
      <protection/>
    </xf>
    <xf numFmtId="0" fontId="4" fillId="0" borderId="0" xfId="20" applyFont="1">
      <alignment/>
      <protection/>
    </xf>
    <xf numFmtId="0" fontId="2" fillId="0" borderId="0" xfId="20" applyFont="1" applyAlignment="1">
      <alignment horizontal="left"/>
      <protection/>
    </xf>
    <xf numFmtId="0" fontId="2" fillId="0" borderId="0" xfId="20" applyFont="1">
      <alignment/>
      <protection/>
    </xf>
    <xf numFmtId="4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17" fillId="0" borderId="0" xfId="30" applyFont="1" applyAlignment="1">
      <alignment horizontal="center" vertical="center"/>
      <protection/>
    </xf>
    <xf numFmtId="0" fontId="2" fillId="0" borderId="0" xfId="23" applyFont="1" applyAlignment="1">
      <alignment horizontal="left"/>
      <protection/>
    </xf>
    <xf numFmtId="0" fontId="2" fillId="0" borderId="0" xfId="21" applyFont="1" applyAlignment="1" applyProtection="1">
      <alignment horizontal="center" vertical="center" wrapText="1"/>
      <protection locked="0"/>
    </xf>
    <xf numFmtId="0" fontId="17" fillId="2" borderId="0" xfId="23" applyFont="1" applyFill="1" applyAlignment="1">
      <alignment horizontal="left"/>
      <protection/>
    </xf>
    <xf numFmtId="0" fontId="17" fillId="0" borderId="0" xfId="21" applyFont="1" applyAlignment="1">
      <alignment horizontal="center" vertical="center"/>
      <protection/>
    </xf>
    <xf numFmtId="0" fontId="17" fillId="0" borderId="0" xfId="21" applyFont="1" applyAlignment="1">
      <alignment horizontal="center" vertical="center" wrapText="1"/>
      <protection/>
    </xf>
    <xf numFmtId="0" fontId="2" fillId="0" borderId="0" xfId="30" applyFont="1" applyAlignment="1">
      <alignment horizontal="center" vertical="center"/>
      <protection/>
    </xf>
    <xf numFmtId="0" fontId="2" fillId="0" borderId="0" xfId="21" applyFont="1" applyAlignment="1">
      <alignment horizontal="center" vertical="center"/>
      <protection/>
    </xf>
    <xf numFmtId="49" fontId="2" fillId="0" borderId="0" xfId="23" applyNumberFormat="1" applyFont="1" applyAlignment="1">
      <alignment horizontal="center"/>
      <protection/>
    </xf>
    <xf numFmtId="0" fontId="15" fillId="0" borderId="0" xfId="23" applyFont="1" applyAlignment="1">
      <alignment horizontal="left"/>
      <protection/>
    </xf>
    <xf numFmtId="0" fontId="16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  <xf numFmtId="0" fontId="10" fillId="0" borderId="0" xfId="23" applyFont="1" applyAlignment="1">
      <alignment horizontal="center" vertical="center" wrapText="1"/>
      <protection/>
    </xf>
    <xf numFmtId="0" fontId="4" fillId="0" borderId="1" xfId="23" applyFont="1" applyBorder="1" applyAlignment="1">
      <alignment horizontal="center" vertical="center"/>
      <protection/>
    </xf>
    <xf numFmtId="49" fontId="4" fillId="0" borderId="1" xfId="23" applyNumberFormat="1" applyFont="1" applyBorder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8" fillId="0" borderId="0" xfId="23" applyFont="1" applyAlignment="1">
      <alignment horizontal="center" vertical="top" wrapText="1"/>
      <protection/>
    </xf>
    <xf numFmtId="0" fontId="8" fillId="0" borderId="0" xfId="23" applyFont="1" applyAlignment="1">
      <alignment vertical="top" wrapText="1"/>
      <protection/>
    </xf>
    <xf numFmtId="0" fontId="15" fillId="0" borderId="0" xfId="20" applyFont="1" applyAlignment="1">
      <alignment horizontal="center"/>
      <protection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 2" xfId="20"/>
    <cellStyle name="Normal 3 4" xfId="21"/>
    <cellStyle name="Normal 2 5" xfId="22"/>
    <cellStyle name="Normal 2 2" xfId="23"/>
    <cellStyle name="Normal 2 2 2" xfId="24"/>
    <cellStyle name="Normal_Sheet1" xfId="25"/>
    <cellStyle name="Normal 3 3 2" xfId="26"/>
    <cellStyle name="Normal 4 3 2 2 4" xfId="27"/>
    <cellStyle name="Normal 4" xfId="28"/>
    <cellStyle name="Normal 5" xfId="29"/>
    <cellStyle name="Normal 2 3 2" xfId="30"/>
  </cellStyles>
  <dxfs count="4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</xdr:col>
      <xdr:colOff>219075</xdr:colOff>
      <xdr:row>3</xdr:row>
      <xdr:rowOff>19050</xdr:rowOff>
    </xdr:from>
    <xdr:to>
      <xdr:col>3</xdr:col>
      <xdr:colOff>733425</xdr:colOff>
      <xdr:row>3</xdr:row>
      <xdr:rowOff>19050</xdr:rowOff>
    </xdr:to>
    <xdr:cxnSp macro="">
      <xdr:nvCxnSpPr>
        <xdr:cNvPr id="3" name="Straight Connector 2"/>
        <xdr:cNvCxnSpPr/>
      </xdr:nvCxnSpPr>
      <xdr:spPr>
        <a:xfrm>
          <a:off x="1447800" y="647700"/>
          <a:ext cx="1419225" cy="0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5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6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24</xdr:col>
      <xdr:colOff>238125</xdr:colOff>
      <xdr:row>3</xdr:row>
      <xdr:rowOff>0</xdr:rowOff>
    </xdr:from>
    <xdr:to>
      <xdr:col>26</xdr:col>
      <xdr:colOff>57150</xdr:colOff>
      <xdr:row>3</xdr:row>
      <xdr:rowOff>66675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0402550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/>
              <a:cs typeface="Times New Roman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3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4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5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25</xdr:col>
      <xdr:colOff>238125</xdr:colOff>
      <xdr:row>3</xdr:row>
      <xdr:rowOff>0</xdr:rowOff>
    </xdr:from>
    <xdr:to>
      <xdr:col>27</xdr:col>
      <xdr:colOff>57150</xdr:colOff>
      <xdr:row>3</xdr:row>
      <xdr:rowOff>66675</xdr:rowOff>
    </xdr:to>
    <xdr:sp macro="" textlink="">
      <xdr:nvSpPr>
        <xdr:cNvPr id="16" name="Text Box 1"/>
        <xdr:cNvSpPr txBox="1">
          <a:spLocks noChangeArrowheads="1"/>
        </xdr:cNvSpPr>
      </xdr:nvSpPr>
      <xdr:spPr>
        <a:xfrm>
          <a:off x="21059775" y="628650"/>
          <a:ext cx="1133475" cy="6667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n-US" sz="1300" b="1" i="1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QT-CTSV-07-03</a:t>
          </a:r>
        </a:p>
        <a:p>
          <a:pPr algn="l" rtl="1">
            <a:lnSpc>
              <a:spcPts val="1400"/>
            </a:lnSpc>
            <a:defRPr sz="1000"/>
          </a:pPr>
          <a:endParaRPr lang="en-US" sz="1300" b="1" i="1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17" name="TextBox 16"/>
        <xdr:cNvSpPr txBox="1"/>
      </xdr:nvSpPr>
      <xdr:spPr>
        <a:xfrm>
          <a:off x="28194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18" name="TextBox 17"/>
        <xdr:cNvSpPr txBox="1"/>
      </xdr:nvSpPr>
      <xdr:spPr>
        <a:xfrm>
          <a:off x="28194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19" name="TextBox 18"/>
        <xdr:cNvSpPr txBox="1"/>
      </xdr:nvSpPr>
      <xdr:spPr>
        <a:xfrm>
          <a:off x="28194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8</xdr:row>
      <xdr:rowOff>0</xdr:rowOff>
    </xdr:from>
    <xdr:ext cx="180975" cy="266700"/>
    <xdr:sp macro="" textlink="">
      <xdr:nvSpPr>
        <xdr:cNvPr id="20" name="TextBox 19"/>
        <xdr:cNvSpPr txBox="1"/>
      </xdr:nvSpPr>
      <xdr:spPr>
        <a:xfrm>
          <a:off x="2819400" y="2314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726</xdr:row>
      <xdr:rowOff>0</xdr:rowOff>
    </xdr:from>
    <xdr:ext cx="180975" cy="266700"/>
    <xdr:sp macro="" textlink="">
      <xdr:nvSpPr>
        <xdr:cNvPr id="21" name="TextBox 20"/>
        <xdr:cNvSpPr txBox="1"/>
      </xdr:nvSpPr>
      <xdr:spPr>
        <a:xfrm>
          <a:off x="2819400" y="1596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726</xdr:row>
      <xdr:rowOff>0</xdr:rowOff>
    </xdr:from>
    <xdr:ext cx="180975" cy="266700"/>
    <xdr:sp macro="" textlink="">
      <xdr:nvSpPr>
        <xdr:cNvPr id="22" name="TextBox 21"/>
        <xdr:cNvSpPr txBox="1"/>
      </xdr:nvSpPr>
      <xdr:spPr>
        <a:xfrm>
          <a:off x="2819400" y="1596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729</xdr:row>
      <xdr:rowOff>0</xdr:rowOff>
    </xdr:from>
    <xdr:ext cx="180975" cy="266700"/>
    <xdr:sp macro="" textlink="">
      <xdr:nvSpPr>
        <xdr:cNvPr id="23" name="TextBox 22"/>
        <xdr:cNvSpPr txBox="1"/>
      </xdr:nvSpPr>
      <xdr:spPr>
        <a:xfrm>
          <a:off x="2819400" y="1602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685800</xdr:colOff>
      <xdr:row>729</xdr:row>
      <xdr:rowOff>0</xdr:rowOff>
    </xdr:from>
    <xdr:ext cx="180975" cy="266700"/>
    <xdr:sp macro="" textlink="">
      <xdr:nvSpPr>
        <xdr:cNvPr id="24" name="TextBox 23"/>
        <xdr:cNvSpPr txBox="1"/>
      </xdr:nvSpPr>
      <xdr:spPr>
        <a:xfrm>
          <a:off x="2819400" y="1602676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266700</xdr:colOff>
      <xdr:row>2</xdr:row>
      <xdr:rowOff>57150</xdr:rowOff>
    </xdr:from>
    <xdr:ext cx="1647825" cy="0"/>
    <xdr:grpSp>
      <xdr:nvGrpSpPr>
        <xdr:cNvPr id="25" name="Shape 2"/>
        <xdr:cNvGrpSpPr>
          <a:grpSpLocks/>
        </xdr:cNvGrpSpPr>
      </xdr:nvGrpSpPr>
      <xdr:grpSpPr bwMode="auto">
        <a:xfrm>
          <a:off x="6029325" y="476250"/>
          <a:ext cx="1647825" cy="0"/>
          <a:chOff x="5050725" y="3627600"/>
          <a:chExt cx="1714500" cy="0"/>
        </a:xfrm>
      </xdr:grpSpPr>
      <xdr:cxnSp macro="">
        <xdr:nvCxnSpPr>
          <xdr:cNvPr id="26" name="Shape 32"/>
          <xdr:cNvCxnSpPr>
            <a:cxnSpLocks noChangeShapeType="1"/>
          </xdr:cNvCxnSpPr>
        </xdr:nvCxnSpPr>
        <xdr:spPr bwMode="auto">
          <a:xfrm>
            <a:off x="5050725" y="3627600"/>
            <a:ext cx="171450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miter lim="800000"/>
            <a:headEnd type="none"/>
            <a:tailEnd type="none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D8C9-D55A-4EB8-B805-25FCC64D50FA}">
  <dimension ref="A1:AX785"/>
  <sheetViews>
    <sheetView tabSelected="1" workbookViewId="0" topLeftCell="A1">
      <selection activeCell="E2" sqref="E2:J2"/>
    </sheetView>
  </sheetViews>
  <sheetFormatPr defaultColWidth="9.8515625" defaultRowHeight="15"/>
  <cols>
    <col min="1" max="1" width="5.8515625" style="8" customWidth="1"/>
    <col min="2" max="2" width="12.57421875" style="8" customWidth="1"/>
    <col min="3" max="3" width="13.57421875" style="82" customWidth="1"/>
    <col min="4" max="4" width="32.8515625" style="75" customWidth="1"/>
    <col min="5" max="5" width="7.8515625" style="66" customWidth="1"/>
    <col min="6" max="6" width="13.7109375" style="8" customWidth="1"/>
    <col min="7" max="7" width="7.7109375" style="8" customWidth="1"/>
    <col min="8" max="8" width="13.28125" style="8" customWidth="1"/>
    <col min="9" max="9" width="13.00390625" style="8" customWidth="1"/>
    <col min="10" max="10" width="18.421875" style="13" customWidth="1"/>
    <col min="11" max="11" width="22.57421875" style="14" customWidth="1"/>
    <col min="12" max="12" width="22.7109375" style="14" customWidth="1"/>
    <col min="13" max="36" width="9.8515625" style="14" customWidth="1"/>
    <col min="37" max="256" width="9.8515625" style="15" customWidth="1"/>
    <col min="257" max="257" width="5.8515625" style="15" customWidth="1"/>
    <col min="258" max="258" width="12.57421875" style="15" customWidth="1"/>
    <col min="259" max="259" width="13.57421875" style="15" customWidth="1"/>
    <col min="260" max="260" width="32.8515625" style="15" customWidth="1"/>
    <col min="261" max="261" width="7.8515625" style="15" customWidth="1"/>
    <col min="262" max="262" width="13.7109375" style="15" customWidth="1"/>
    <col min="263" max="263" width="7.7109375" style="15" customWidth="1"/>
    <col min="264" max="264" width="13.28125" style="15" customWidth="1"/>
    <col min="265" max="265" width="13.00390625" style="15" customWidth="1"/>
    <col min="266" max="266" width="18.421875" style="15" customWidth="1"/>
    <col min="267" max="267" width="22.57421875" style="15" customWidth="1"/>
    <col min="268" max="268" width="22.7109375" style="15" customWidth="1"/>
    <col min="269" max="512" width="9.8515625" style="15" customWidth="1"/>
    <col min="513" max="513" width="5.8515625" style="15" customWidth="1"/>
    <col min="514" max="514" width="12.57421875" style="15" customWidth="1"/>
    <col min="515" max="515" width="13.57421875" style="15" customWidth="1"/>
    <col min="516" max="516" width="32.8515625" style="15" customWidth="1"/>
    <col min="517" max="517" width="7.8515625" style="15" customWidth="1"/>
    <col min="518" max="518" width="13.7109375" style="15" customWidth="1"/>
    <col min="519" max="519" width="7.7109375" style="15" customWidth="1"/>
    <col min="520" max="520" width="13.28125" style="15" customWidth="1"/>
    <col min="521" max="521" width="13.00390625" style="15" customWidth="1"/>
    <col min="522" max="522" width="18.421875" style="15" customWidth="1"/>
    <col min="523" max="523" width="22.57421875" style="15" customWidth="1"/>
    <col min="524" max="524" width="22.7109375" style="15" customWidth="1"/>
    <col min="525" max="768" width="9.8515625" style="15" customWidth="1"/>
    <col min="769" max="769" width="5.8515625" style="15" customWidth="1"/>
    <col min="770" max="770" width="12.57421875" style="15" customWidth="1"/>
    <col min="771" max="771" width="13.57421875" style="15" customWidth="1"/>
    <col min="772" max="772" width="32.8515625" style="15" customWidth="1"/>
    <col min="773" max="773" width="7.8515625" style="15" customWidth="1"/>
    <col min="774" max="774" width="13.7109375" style="15" customWidth="1"/>
    <col min="775" max="775" width="7.7109375" style="15" customWidth="1"/>
    <col min="776" max="776" width="13.28125" style="15" customWidth="1"/>
    <col min="777" max="777" width="13.00390625" style="15" customWidth="1"/>
    <col min="778" max="778" width="18.421875" style="15" customWidth="1"/>
    <col min="779" max="779" width="22.57421875" style="15" customWidth="1"/>
    <col min="780" max="780" width="22.7109375" style="15" customWidth="1"/>
    <col min="781" max="1024" width="9.8515625" style="15" customWidth="1"/>
    <col min="1025" max="1025" width="5.8515625" style="15" customWidth="1"/>
    <col min="1026" max="1026" width="12.57421875" style="15" customWidth="1"/>
    <col min="1027" max="1027" width="13.57421875" style="15" customWidth="1"/>
    <col min="1028" max="1028" width="32.8515625" style="15" customWidth="1"/>
    <col min="1029" max="1029" width="7.8515625" style="15" customWidth="1"/>
    <col min="1030" max="1030" width="13.7109375" style="15" customWidth="1"/>
    <col min="1031" max="1031" width="7.7109375" style="15" customWidth="1"/>
    <col min="1032" max="1032" width="13.28125" style="15" customWidth="1"/>
    <col min="1033" max="1033" width="13.00390625" style="15" customWidth="1"/>
    <col min="1034" max="1034" width="18.421875" style="15" customWidth="1"/>
    <col min="1035" max="1035" width="22.57421875" style="15" customWidth="1"/>
    <col min="1036" max="1036" width="22.7109375" style="15" customWidth="1"/>
    <col min="1037" max="1280" width="9.8515625" style="15" customWidth="1"/>
    <col min="1281" max="1281" width="5.8515625" style="15" customWidth="1"/>
    <col min="1282" max="1282" width="12.57421875" style="15" customWidth="1"/>
    <col min="1283" max="1283" width="13.57421875" style="15" customWidth="1"/>
    <col min="1284" max="1284" width="32.8515625" style="15" customWidth="1"/>
    <col min="1285" max="1285" width="7.8515625" style="15" customWidth="1"/>
    <col min="1286" max="1286" width="13.7109375" style="15" customWidth="1"/>
    <col min="1287" max="1287" width="7.7109375" style="15" customWidth="1"/>
    <col min="1288" max="1288" width="13.28125" style="15" customWidth="1"/>
    <col min="1289" max="1289" width="13.00390625" style="15" customWidth="1"/>
    <col min="1290" max="1290" width="18.421875" style="15" customWidth="1"/>
    <col min="1291" max="1291" width="22.57421875" style="15" customWidth="1"/>
    <col min="1292" max="1292" width="22.7109375" style="15" customWidth="1"/>
    <col min="1293" max="1536" width="9.8515625" style="15" customWidth="1"/>
    <col min="1537" max="1537" width="5.8515625" style="15" customWidth="1"/>
    <col min="1538" max="1538" width="12.57421875" style="15" customWidth="1"/>
    <col min="1539" max="1539" width="13.57421875" style="15" customWidth="1"/>
    <col min="1540" max="1540" width="32.8515625" style="15" customWidth="1"/>
    <col min="1541" max="1541" width="7.8515625" style="15" customWidth="1"/>
    <col min="1542" max="1542" width="13.7109375" style="15" customWidth="1"/>
    <col min="1543" max="1543" width="7.7109375" style="15" customWidth="1"/>
    <col min="1544" max="1544" width="13.28125" style="15" customWidth="1"/>
    <col min="1545" max="1545" width="13.00390625" style="15" customWidth="1"/>
    <col min="1546" max="1546" width="18.421875" style="15" customWidth="1"/>
    <col min="1547" max="1547" width="22.57421875" style="15" customWidth="1"/>
    <col min="1548" max="1548" width="22.7109375" style="15" customWidth="1"/>
    <col min="1549" max="1792" width="9.8515625" style="15" customWidth="1"/>
    <col min="1793" max="1793" width="5.8515625" style="15" customWidth="1"/>
    <col min="1794" max="1794" width="12.57421875" style="15" customWidth="1"/>
    <col min="1795" max="1795" width="13.57421875" style="15" customWidth="1"/>
    <col min="1796" max="1796" width="32.8515625" style="15" customWidth="1"/>
    <col min="1797" max="1797" width="7.8515625" style="15" customWidth="1"/>
    <col min="1798" max="1798" width="13.7109375" style="15" customWidth="1"/>
    <col min="1799" max="1799" width="7.7109375" style="15" customWidth="1"/>
    <col min="1800" max="1800" width="13.28125" style="15" customWidth="1"/>
    <col min="1801" max="1801" width="13.00390625" style="15" customWidth="1"/>
    <col min="1802" max="1802" width="18.421875" style="15" customWidth="1"/>
    <col min="1803" max="1803" width="22.57421875" style="15" customWidth="1"/>
    <col min="1804" max="1804" width="22.7109375" style="15" customWidth="1"/>
    <col min="1805" max="2048" width="9.8515625" style="15" customWidth="1"/>
    <col min="2049" max="2049" width="5.8515625" style="15" customWidth="1"/>
    <col min="2050" max="2050" width="12.57421875" style="15" customWidth="1"/>
    <col min="2051" max="2051" width="13.57421875" style="15" customWidth="1"/>
    <col min="2052" max="2052" width="32.8515625" style="15" customWidth="1"/>
    <col min="2053" max="2053" width="7.8515625" style="15" customWidth="1"/>
    <col min="2054" max="2054" width="13.7109375" style="15" customWidth="1"/>
    <col min="2055" max="2055" width="7.7109375" style="15" customWidth="1"/>
    <col min="2056" max="2056" width="13.28125" style="15" customWidth="1"/>
    <col min="2057" max="2057" width="13.00390625" style="15" customWidth="1"/>
    <col min="2058" max="2058" width="18.421875" style="15" customWidth="1"/>
    <col min="2059" max="2059" width="22.57421875" style="15" customWidth="1"/>
    <col min="2060" max="2060" width="22.7109375" style="15" customWidth="1"/>
    <col min="2061" max="2304" width="9.8515625" style="15" customWidth="1"/>
    <col min="2305" max="2305" width="5.8515625" style="15" customWidth="1"/>
    <col min="2306" max="2306" width="12.57421875" style="15" customWidth="1"/>
    <col min="2307" max="2307" width="13.57421875" style="15" customWidth="1"/>
    <col min="2308" max="2308" width="32.8515625" style="15" customWidth="1"/>
    <col min="2309" max="2309" width="7.8515625" style="15" customWidth="1"/>
    <col min="2310" max="2310" width="13.7109375" style="15" customWidth="1"/>
    <col min="2311" max="2311" width="7.7109375" style="15" customWidth="1"/>
    <col min="2312" max="2312" width="13.28125" style="15" customWidth="1"/>
    <col min="2313" max="2313" width="13.00390625" style="15" customWidth="1"/>
    <col min="2314" max="2314" width="18.421875" style="15" customWidth="1"/>
    <col min="2315" max="2315" width="22.57421875" style="15" customWidth="1"/>
    <col min="2316" max="2316" width="22.7109375" style="15" customWidth="1"/>
    <col min="2317" max="2560" width="9.8515625" style="15" customWidth="1"/>
    <col min="2561" max="2561" width="5.8515625" style="15" customWidth="1"/>
    <col min="2562" max="2562" width="12.57421875" style="15" customWidth="1"/>
    <col min="2563" max="2563" width="13.57421875" style="15" customWidth="1"/>
    <col min="2564" max="2564" width="32.8515625" style="15" customWidth="1"/>
    <col min="2565" max="2565" width="7.8515625" style="15" customWidth="1"/>
    <col min="2566" max="2566" width="13.7109375" style="15" customWidth="1"/>
    <col min="2567" max="2567" width="7.7109375" style="15" customWidth="1"/>
    <col min="2568" max="2568" width="13.28125" style="15" customWidth="1"/>
    <col min="2569" max="2569" width="13.00390625" style="15" customWidth="1"/>
    <col min="2570" max="2570" width="18.421875" style="15" customWidth="1"/>
    <col min="2571" max="2571" width="22.57421875" style="15" customWidth="1"/>
    <col min="2572" max="2572" width="22.7109375" style="15" customWidth="1"/>
    <col min="2573" max="2816" width="9.8515625" style="15" customWidth="1"/>
    <col min="2817" max="2817" width="5.8515625" style="15" customWidth="1"/>
    <col min="2818" max="2818" width="12.57421875" style="15" customWidth="1"/>
    <col min="2819" max="2819" width="13.57421875" style="15" customWidth="1"/>
    <col min="2820" max="2820" width="32.8515625" style="15" customWidth="1"/>
    <col min="2821" max="2821" width="7.8515625" style="15" customWidth="1"/>
    <col min="2822" max="2822" width="13.7109375" style="15" customWidth="1"/>
    <col min="2823" max="2823" width="7.7109375" style="15" customWidth="1"/>
    <col min="2824" max="2824" width="13.28125" style="15" customWidth="1"/>
    <col min="2825" max="2825" width="13.00390625" style="15" customWidth="1"/>
    <col min="2826" max="2826" width="18.421875" style="15" customWidth="1"/>
    <col min="2827" max="2827" width="22.57421875" style="15" customWidth="1"/>
    <col min="2828" max="2828" width="22.7109375" style="15" customWidth="1"/>
    <col min="2829" max="3072" width="9.8515625" style="15" customWidth="1"/>
    <col min="3073" max="3073" width="5.8515625" style="15" customWidth="1"/>
    <col min="3074" max="3074" width="12.57421875" style="15" customWidth="1"/>
    <col min="3075" max="3075" width="13.57421875" style="15" customWidth="1"/>
    <col min="3076" max="3076" width="32.8515625" style="15" customWidth="1"/>
    <col min="3077" max="3077" width="7.8515625" style="15" customWidth="1"/>
    <col min="3078" max="3078" width="13.7109375" style="15" customWidth="1"/>
    <col min="3079" max="3079" width="7.7109375" style="15" customWidth="1"/>
    <col min="3080" max="3080" width="13.28125" style="15" customWidth="1"/>
    <col min="3081" max="3081" width="13.00390625" style="15" customWidth="1"/>
    <col min="3082" max="3082" width="18.421875" style="15" customWidth="1"/>
    <col min="3083" max="3083" width="22.57421875" style="15" customWidth="1"/>
    <col min="3084" max="3084" width="22.7109375" style="15" customWidth="1"/>
    <col min="3085" max="3328" width="9.8515625" style="15" customWidth="1"/>
    <col min="3329" max="3329" width="5.8515625" style="15" customWidth="1"/>
    <col min="3330" max="3330" width="12.57421875" style="15" customWidth="1"/>
    <col min="3331" max="3331" width="13.57421875" style="15" customWidth="1"/>
    <col min="3332" max="3332" width="32.8515625" style="15" customWidth="1"/>
    <col min="3333" max="3333" width="7.8515625" style="15" customWidth="1"/>
    <col min="3334" max="3334" width="13.7109375" style="15" customWidth="1"/>
    <col min="3335" max="3335" width="7.7109375" style="15" customWidth="1"/>
    <col min="3336" max="3336" width="13.28125" style="15" customWidth="1"/>
    <col min="3337" max="3337" width="13.00390625" style="15" customWidth="1"/>
    <col min="3338" max="3338" width="18.421875" style="15" customWidth="1"/>
    <col min="3339" max="3339" width="22.57421875" style="15" customWidth="1"/>
    <col min="3340" max="3340" width="22.7109375" style="15" customWidth="1"/>
    <col min="3341" max="3584" width="9.8515625" style="15" customWidth="1"/>
    <col min="3585" max="3585" width="5.8515625" style="15" customWidth="1"/>
    <col min="3586" max="3586" width="12.57421875" style="15" customWidth="1"/>
    <col min="3587" max="3587" width="13.57421875" style="15" customWidth="1"/>
    <col min="3588" max="3588" width="32.8515625" style="15" customWidth="1"/>
    <col min="3589" max="3589" width="7.8515625" style="15" customWidth="1"/>
    <col min="3590" max="3590" width="13.7109375" style="15" customWidth="1"/>
    <col min="3591" max="3591" width="7.7109375" style="15" customWidth="1"/>
    <col min="3592" max="3592" width="13.28125" style="15" customWidth="1"/>
    <col min="3593" max="3593" width="13.00390625" style="15" customWidth="1"/>
    <col min="3594" max="3594" width="18.421875" style="15" customWidth="1"/>
    <col min="3595" max="3595" width="22.57421875" style="15" customWidth="1"/>
    <col min="3596" max="3596" width="22.7109375" style="15" customWidth="1"/>
    <col min="3597" max="3840" width="9.8515625" style="15" customWidth="1"/>
    <col min="3841" max="3841" width="5.8515625" style="15" customWidth="1"/>
    <col min="3842" max="3842" width="12.57421875" style="15" customWidth="1"/>
    <col min="3843" max="3843" width="13.57421875" style="15" customWidth="1"/>
    <col min="3844" max="3844" width="32.8515625" style="15" customWidth="1"/>
    <col min="3845" max="3845" width="7.8515625" style="15" customWidth="1"/>
    <col min="3846" max="3846" width="13.7109375" style="15" customWidth="1"/>
    <col min="3847" max="3847" width="7.7109375" style="15" customWidth="1"/>
    <col min="3848" max="3848" width="13.28125" style="15" customWidth="1"/>
    <col min="3849" max="3849" width="13.00390625" style="15" customWidth="1"/>
    <col min="3850" max="3850" width="18.421875" style="15" customWidth="1"/>
    <col min="3851" max="3851" width="22.57421875" style="15" customWidth="1"/>
    <col min="3852" max="3852" width="22.7109375" style="15" customWidth="1"/>
    <col min="3853" max="4096" width="9.8515625" style="15" customWidth="1"/>
    <col min="4097" max="4097" width="5.8515625" style="15" customWidth="1"/>
    <col min="4098" max="4098" width="12.57421875" style="15" customWidth="1"/>
    <col min="4099" max="4099" width="13.57421875" style="15" customWidth="1"/>
    <col min="4100" max="4100" width="32.8515625" style="15" customWidth="1"/>
    <col min="4101" max="4101" width="7.8515625" style="15" customWidth="1"/>
    <col min="4102" max="4102" width="13.7109375" style="15" customWidth="1"/>
    <col min="4103" max="4103" width="7.7109375" style="15" customWidth="1"/>
    <col min="4104" max="4104" width="13.28125" style="15" customWidth="1"/>
    <col min="4105" max="4105" width="13.00390625" style="15" customWidth="1"/>
    <col min="4106" max="4106" width="18.421875" style="15" customWidth="1"/>
    <col min="4107" max="4107" width="22.57421875" style="15" customWidth="1"/>
    <col min="4108" max="4108" width="22.7109375" style="15" customWidth="1"/>
    <col min="4109" max="4352" width="9.8515625" style="15" customWidth="1"/>
    <col min="4353" max="4353" width="5.8515625" style="15" customWidth="1"/>
    <col min="4354" max="4354" width="12.57421875" style="15" customWidth="1"/>
    <col min="4355" max="4355" width="13.57421875" style="15" customWidth="1"/>
    <col min="4356" max="4356" width="32.8515625" style="15" customWidth="1"/>
    <col min="4357" max="4357" width="7.8515625" style="15" customWidth="1"/>
    <col min="4358" max="4358" width="13.7109375" style="15" customWidth="1"/>
    <col min="4359" max="4359" width="7.7109375" style="15" customWidth="1"/>
    <col min="4360" max="4360" width="13.28125" style="15" customWidth="1"/>
    <col min="4361" max="4361" width="13.00390625" style="15" customWidth="1"/>
    <col min="4362" max="4362" width="18.421875" style="15" customWidth="1"/>
    <col min="4363" max="4363" width="22.57421875" style="15" customWidth="1"/>
    <col min="4364" max="4364" width="22.7109375" style="15" customWidth="1"/>
    <col min="4365" max="4608" width="9.8515625" style="15" customWidth="1"/>
    <col min="4609" max="4609" width="5.8515625" style="15" customWidth="1"/>
    <col min="4610" max="4610" width="12.57421875" style="15" customWidth="1"/>
    <col min="4611" max="4611" width="13.57421875" style="15" customWidth="1"/>
    <col min="4612" max="4612" width="32.8515625" style="15" customWidth="1"/>
    <col min="4613" max="4613" width="7.8515625" style="15" customWidth="1"/>
    <col min="4614" max="4614" width="13.7109375" style="15" customWidth="1"/>
    <col min="4615" max="4615" width="7.7109375" style="15" customWidth="1"/>
    <col min="4616" max="4616" width="13.28125" style="15" customWidth="1"/>
    <col min="4617" max="4617" width="13.00390625" style="15" customWidth="1"/>
    <col min="4618" max="4618" width="18.421875" style="15" customWidth="1"/>
    <col min="4619" max="4619" width="22.57421875" style="15" customWidth="1"/>
    <col min="4620" max="4620" width="22.7109375" style="15" customWidth="1"/>
    <col min="4621" max="4864" width="9.8515625" style="15" customWidth="1"/>
    <col min="4865" max="4865" width="5.8515625" style="15" customWidth="1"/>
    <col min="4866" max="4866" width="12.57421875" style="15" customWidth="1"/>
    <col min="4867" max="4867" width="13.57421875" style="15" customWidth="1"/>
    <col min="4868" max="4868" width="32.8515625" style="15" customWidth="1"/>
    <col min="4869" max="4869" width="7.8515625" style="15" customWidth="1"/>
    <col min="4870" max="4870" width="13.7109375" style="15" customWidth="1"/>
    <col min="4871" max="4871" width="7.7109375" style="15" customWidth="1"/>
    <col min="4872" max="4872" width="13.28125" style="15" customWidth="1"/>
    <col min="4873" max="4873" width="13.00390625" style="15" customWidth="1"/>
    <col min="4874" max="4874" width="18.421875" style="15" customWidth="1"/>
    <col min="4875" max="4875" width="22.57421875" style="15" customWidth="1"/>
    <col min="4876" max="4876" width="22.7109375" style="15" customWidth="1"/>
    <col min="4877" max="5120" width="9.8515625" style="15" customWidth="1"/>
    <col min="5121" max="5121" width="5.8515625" style="15" customWidth="1"/>
    <col min="5122" max="5122" width="12.57421875" style="15" customWidth="1"/>
    <col min="5123" max="5123" width="13.57421875" style="15" customWidth="1"/>
    <col min="5124" max="5124" width="32.8515625" style="15" customWidth="1"/>
    <col min="5125" max="5125" width="7.8515625" style="15" customWidth="1"/>
    <col min="5126" max="5126" width="13.7109375" style="15" customWidth="1"/>
    <col min="5127" max="5127" width="7.7109375" style="15" customWidth="1"/>
    <col min="5128" max="5128" width="13.28125" style="15" customWidth="1"/>
    <col min="5129" max="5129" width="13.00390625" style="15" customWidth="1"/>
    <col min="5130" max="5130" width="18.421875" style="15" customWidth="1"/>
    <col min="5131" max="5131" width="22.57421875" style="15" customWidth="1"/>
    <col min="5132" max="5132" width="22.7109375" style="15" customWidth="1"/>
    <col min="5133" max="5376" width="9.8515625" style="15" customWidth="1"/>
    <col min="5377" max="5377" width="5.8515625" style="15" customWidth="1"/>
    <col min="5378" max="5378" width="12.57421875" style="15" customWidth="1"/>
    <col min="5379" max="5379" width="13.57421875" style="15" customWidth="1"/>
    <col min="5380" max="5380" width="32.8515625" style="15" customWidth="1"/>
    <col min="5381" max="5381" width="7.8515625" style="15" customWidth="1"/>
    <col min="5382" max="5382" width="13.7109375" style="15" customWidth="1"/>
    <col min="5383" max="5383" width="7.7109375" style="15" customWidth="1"/>
    <col min="5384" max="5384" width="13.28125" style="15" customWidth="1"/>
    <col min="5385" max="5385" width="13.00390625" style="15" customWidth="1"/>
    <col min="5386" max="5386" width="18.421875" style="15" customWidth="1"/>
    <col min="5387" max="5387" width="22.57421875" style="15" customWidth="1"/>
    <col min="5388" max="5388" width="22.7109375" style="15" customWidth="1"/>
    <col min="5389" max="5632" width="9.8515625" style="15" customWidth="1"/>
    <col min="5633" max="5633" width="5.8515625" style="15" customWidth="1"/>
    <col min="5634" max="5634" width="12.57421875" style="15" customWidth="1"/>
    <col min="5635" max="5635" width="13.57421875" style="15" customWidth="1"/>
    <col min="5636" max="5636" width="32.8515625" style="15" customWidth="1"/>
    <col min="5637" max="5637" width="7.8515625" style="15" customWidth="1"/>
    <col min="5638" max="5638" width="13.7109375" style="15" customWidth="1"/>
    <col min="5639" max="5639" width="7.7109375" style="15" customWidth="1"/>
    <col min="5640" max="5640" width="13.28125" style="15" customWidth="1"/>
    <col min="5641" max="5641" width="13.00390625" style="15" customWidth="1"/>
    <col min="5642" max="5642" width="18.421875" style="15" customWidth="1"/>
    <col min="5643" max="5643" width="22.57421875" style="15" customWidth="1"/>
    <col min="5644" max="5644" width="22.7109375" style="15" customWidth="1"/>
    <col min="5645" max="5888" width="9.8515625" style="15" customWidth="1"/>
    <col min="5889" max="5889" width="5.8515625" style="15" customWidth="1"/>
    <col min="5890" max="5890" width="12.57421875" style="15" customWidth="1"/>
    <col min="5891" max="5891" width="13.57421875" style="15" customWidth="1"/>
    <col min="5892" max="5892" width="32.8515625" style="15" customWidth="1"/>
    <col min="5893" max="5893" width="7.8515625" style="15" customWidth="1"/>
    <col min="5894" max="5894" width="13.7109375" style="15" customWidth="1"/>
    <col min="5895" max="5895" width="7.7109375" style="15" customWidth="1"/>
    <col min="5896" max="5896" width="13.28125" style="15" customWidth="1"/>
    <col min="5897" max="5897" width="13.00390625" style="15" customWidth="1"/>
    <col min="5898" max="5898" width="18.421875" style="15" customWidth="1"/>
    <col min="5899" max="5899" width="22.57421875" style="15" customWidth="1"/>
    <col min="5900" max="5900" width="22.7109375" style="15" customWidth="1"/>
    <col min="5901" max="6144" width="9.8515625" style="15" customWidth="1"/>
    <col min="6145" max="6145" width="5.8515625" style="15" customWidth="1"/>
    <col min="6146" max="6146" width="12.57421875" style="15" customWidth="1"/>
    <col min="6147" max="6147" width="13.57421875" style="15" customWidth="1"/>
    <col min="6148" max="6148" width="32.8515625" style="15" customWidth="1"/>
    <col min="6149" max="6149" width="7.8515625" style="15" customWidth="1"/>
    <col min="6150" max="6150" width="13.7109375" style="15" customWidth="1"/>
    <col min="6151" max="6151" width="7.7109375" style="15" customWidth="1"/>
    <col min="6152" max="6152" width="13.28125" style="15" customWidth="1"/>
    <col min="6153" max="6153" width="13.00390625" style="15" customWidth="1"/>
    <col min="6154" max="6154" width="18.421875" style="15" customWidth="1"/>
    <col min="6155" max="6155" width="22.57421875" style="15" customWidth="1"/>
    <col min="6156" max="6156" width="22.7109375" style="15" customWidth="1"/>
    <col min="6157" max="6400" width="9.8515625" style="15" customWidth="1"/>
    <col min="6401" max="6401" width="5.8515625" style="15" customWidth="1"/>
    <col min="6402" max="6402" width="12.57421875" style="15" customWidth="1"/>
    <col min="6403" max="6403" width="13.57421875" style="15" customWidth="1"/>
    <col min="6404" max="6404" width="32.8515625" style="15" customWidth="1"/>
    <col min="6405" max="6405" width="7.8515625" style="15" customWidth="1"/>
    <col min="6406" max="6406" width="13.7109375" style="15" customWidth="1"/>
    <col min="6407" max="6407" width="7.7109375" style="15" customWidth="1"/>
    <col min="6408" max="6408" width="13.28125" style="15" customWidth="1"/>
    <col min="6409" max="6409" width="13.00390625" style="15" customWidth="1"/>
    <col min="6410" max="6410" width="18.421875" style="15" customWidth="1"/>
    <col min="6411" max="6411" width="22.57421875" style="15" customWidth="1"/>
    <col min="6412" max="6412" width="22.7109375" style="15" customWidth="1"/>
    <col min="6413" max="6656" width="9.8515625" style="15" customWidth="1"/>
    <col min="6657" max="6657" width="5.8515625" style="15" customWidth="1"/>
    <col min="6658" max="6658" width="12.57421875" style="15" customWidth="1"/>
    <col min="6659" max="6659" width="13.57421875" style="15" customWidth="1"/>
    <col min="6660" max="6660" width="32.8515625" style="15" customWidth="1"/>
    <col min="6661" max="6661" width="7.8515625" style="15" customWidth="1"/>
    <col min="6662" max="6662" width="13.7109375" style="15" customWidth="1"/>
    <col min="6663" max="6663" width="7.7109375" style="15" customWidth="1"/>
    <col min="6664" max="6664" width="13.28125" style="15" customWidth="1"/>
    <col min="6665" max="6665" width="13.00390625" style="15" customWidth="1"/>
    <col min="6666" max="6666" width="18.421875" style="15" customWidth="1"/>
    <col min="6667" max="6667" width="22.57421875" style="15" customWidth="1"/>
    <col min="6668" max="6668" width="22.7109375" style="15" customWidth="1"/>
    <col min="6669" max="6912" width="9.8515625" style="15" customWidth="1"/>
    <col min="6913" max="6913" width="5.8515625" style="15" customWidth="1"/>
    <col min="6914" max="6914" width="12.57421875" style="15" customWidth="1"/>
    <col min="6915" max="6915" width="13.57421875" style="15" customWidth="1"/>
    <col min="6916" max="6916" width="32.8515625" style="15" customWidth="1"/>
    <col min="6917" max="6917" width="7.8515625" style="15" customWidth="1"/>
    <col min="6918" max="6918" width="13.7109375" style="15" customWidth="1"/>
    <col min="6919" max="6919" width="7.7109375" style="15" customWidth="1"/>
    <col min="6920" max="6920" width="13.28125" style="15" customWidth="1"/>
    <col min="6921" max="6921" width="13.00390625" style="15" customWidth="1"/>
    <col min="6922" max="6922" width="18.421875" style="15" customWidth="1"/>
    <col min="6923" max="6923" width="22.57421875" style="15" customWidth="1"/>
    <col min="6924" max="6924" width="22.7109375" style="15" customWidth="1"/>
    <col min="6925" max="7168" width="9.8515625" style="15" customWidth="1"/>
    <col min="7169" max="7169" width="5.8515625" style="15" customWidth="1"/>
    <col min="7170" max="7170" width="12.57421875" style="15" customWidth="1"/>
    <col min="7171" max="7171" width="13.57421875" style="15" customWidth="1"/>
    <col min="7172" max="7172" width="32.8515625" style="15" customWidth="1"/>
    <col min="7173" max="7173" width="7.8515625" style="15" customWidth="1"/>
    <col min="7174" max="7174" width="13.7109375" style="15" customWidth="1"/>
    <col min="7175" max="7175" width="7.7109375" style="15" customWidth="1"/>
    <col min="7176" max="7176" width="13.28125" style="15" customWidth="1"/>
    <col min="7177" max="7177" width="13.00390625" style="15" customWidth="1"/>
    <col min="7178" max="7178" width="18.421875" style="15" customWidth="1"/>
    <col min="7179" max="7179" width="22.57421875" style="15" customWidth="1"/>
    <col min="7180" max="7180" width="22.7109375" style="15" customWidth="1"/>
    <col min="7181" max="7424" width="9.8515625" style="15" customWidth="1"/>
    <col min="7425" max="7425" width="5.8515625" style="15" customWidth="1"/>
    <col min="7426" max="7426" width="12.57421875" style="15" customWidth="1"/>
    <col min="7427" max="7427" width="13.57421875" style="15" customWidth="1"/>
    <col min="7428" max="7428" width="32.8515625" style="15" customWidth="1"/>
    <col min="7429" max="7429" width="7.8515625" style="15" customWidth="1"/>
    <col min="7430" max="7430" width="13.7109375" style="15" customWidth="1"/>
    <col min="7431" max="7431" width="7.7109375" style="15" customWidth="1"/>
    <col min="7432" max="7432" width="13.28125" style="15" customWidth="1"/>
    <col min="7433" max="7433" width="13.00390625" style="15" customWidth="1"/>
    <col min="7434" max="7434" width="18.421875" style="15" customWidth="1"/>
    <col min="7435" max="7435" width="22.57421875" style="15" customWidth="1"/>
    <col min="7436" max="7436" width="22.7109375" style="15" customWidth="1"/>
    <col min="7437" max="7680" width="9.8515625" style="15" customWidth="1"/>
    <col min="7681" max="7681" width="5.8515625" style="15" customWidth="1"/>
    <col min="7682" max="7682" width="12.57421875" style="15" customWidth="1"/>
    <col min="7683" max="7683" width="13.57421875" style="15" customWidth="1"/>
    <col min="7684" max="7684" width="32.8515625" style="15" customWidth="1"/>
    <col min="7685" max="7685" width="7.8515625" style="15" customWidth="1"/>
    <col min="7686" max="7686" width="13.7109375" style="15" customWidth="1"/>
    <col min="7687" max="7687" width="7.7109375" style="15" customWidth="1"/>
    <col min="7688" max="7688" width="13.28125" style="15" customWidth="1"/>
    <col min="7689" max="7689" width="13.00390625" style="15" customWidth="1"/>
    <col min="7690" max="7690" width="18.421875" style="15" customWidth="1"/>
    <col min="7691" max="7691" width="22.57421875" style="15" customWidth="1"/>
    <col min="7692" max="7692" width="22.7109375" style="15" customWidth="1"/>
    <col min="7693" max="7936" width="9.8515625" style="15" customWidth="1"/>
    <col min="7937" max="7937" width="5.8515625" style="15" customWidth="1"/>
    <col min="7938" max="7938" width="12.57421875" style="15" customWidth="1"/>
    <col min="7939" max="7939" width="13.57421875" style="15" customWidth="1"/>
    <col min="7940" max="7940" width="32.8515625" style="15" customWidth="1"/>
    <col min="7941" max="7941" width="7.8515625" style="15" customWidth="1"/>
    <col min="7942" max="7942" width="13.7109375" style="15" customWidth="1"/>
    <col min="7943" max="7943" width="7.7109375" style="15" customWidth="1"/>
    <col min="7944" max="7944" width="13.28125" style="15" customWidth="1"/>
    <col min="7945" max="7945" width="13.00390625" style="15" customWidth="1"/>
    <col min="7946" max="7946" width="18.421875" style="15" customWidth="1"/>
    <col min="7947" max="7947" width="22.57421875" style="15" customWidth="1"/>
    <col min="7948" max="7948" width="22.7109375" style="15" customWidth="1"/>
    <col min="7949" max="8192" width="9.8515625" style="15" customWidth="1"/>
    <col min="8193" max="8193" width="5.8515625" style="15" customWidth="1"/>
    <col min="8194" max="8194" width="12.57421875" style="15" customWidth="1"/>
    <col min="8195" max="8195" width="13.57421875" style="15" customWidth="1"/>
    <col min="8196" max="8196" width="32.8515625" style="15" customWidth="1"/>
    <col min="8197" max="8197" width="7.8515625" style="15" customWidth="1"/>
    <col min="8198" max="8198" width="13.7109375" style="15" customWidth="1"/>
    <col min="8199" max="8199" width="7.7109375" style="15" customWidth="1"/>
    <col min="8200" max="8200" width="13.28125" style="15" customWidth="1"/>
    <col min="8201" max="8201" width="13.00390625" style="15" customWidth="1"/>
    <col min="8202" max="8202" width="18.421875" style="15" customWidth="1"/>
    <col min="8203" max="8203" width="22.57421875" style="15" customWidth="1"/>
    <col min="8204" max="8204" width="22.7109375" style="15" customWidth="1"/>
    <col min="8205" max="8448" width="9.8515625" style="15" customWidth="1"/>
    <col min="8449" max="8449" width="5.8515625" style="15" customWidth="1"/>
    <col min="8450" max="8450" width="12.57421875" style="15" customWidth="1"/>
    <col min="8451" max="8451" width="13.57421875" style="15" customWidth="1"/>
    <col min="8452" max="8452" width="32.8515625" style="15" customWidth="1"/>
    <col min="8453" max="8453" width="7.8515625" style="15" customWidth="1"/>
    <col min="8454" max="8454" width="13.7109375" style="15" customWidth="1"/>
    <col min="8455" max="8455" width="7.7109375" style="15" customWidth="1"/>
    <col min="8456" max="8456" width="13.28125" style="15" customWidth="1"/>
    <col min="8457" max="8457" width="13.00390625" style="15" customWidth="1"/>
    <col min="8458" max="8458" width="18.421875" style="15" customWidth="1"/>
    <col min="8459" max="8459" width="22.57421875" style="15" customWidth="1"/>
    <col min="8460" max="8460" width="22.7109375" style="15" customWidth="1"/>
    <col min="8461" max="8704" width="9.8515625" style="15" customWidth="1"/>
    <col min="8705" max="8705" width="5.8515625" style="15" customWidth="1"/>
    <col min="8706" max="8706" width="12.57421875" style="15" customWidth="1"/>
    <col min="8707" max="8707" width="13.57421875" style="15" customWidth="1"/>
    <col min="8708" max="8708" width="32.8515625" style="15" customWidth="1"/>
    <col min="8709" max="8709" width="7.8515625" style="15" customWidth="1"/>
    <col min="8710" max="8710" width="13.7109375" style="15" customWidth="1"/>
    <col min="8711" max="8711" width="7.7109375" style="15" customWidth="1"/>
    <col min="8712" max="8712" width="13.28125" style="15" customWidth="1"/>
    <col min="8713" max="8713" width="13.00390625" style="15" customWidth="1"/>
    <col min="8714" max="8714" width="18.421875" style="15" customWidth="1"/>
    <col min="8715" max="8715" width="22.57421875" style="15" customWidth="1"/>
    <col min="8716" max="8716" width="22.7109375" style="15" customWidth="1"/>
    <col min="8717" max="8960" width="9.8515625" style="15" customWidth="1"/>
    <col min="8961" max="8961" width="5.8515625" style="15" customWidth="1"/>
    <col min="8962" max="8962" width="12.57421875" style="15" customWidth="1"/>
    <col min="8963" max="8963" width="13.57421875" style="15" customWidth="1"/>
    <col min="8964" max="8964" width="32.8515625" style="15" customWidth="1"/>
    <col min="8965" max="8965" width="7.8515625" style="15" customWidth="1"/>
    <col min="8966" max="8966" width="13.7109375" style="15" customWidth="1"/>
    <col min="8967" max="8967" width="7.7109375" style="15" customWidth="1"/>
    <col min="8968" max="8968" width="13.28125" style="15" customWidth="1"/>
    <col min="8969" max="8969" width="13.00390625" style="15" customWidth="1"/>
    <col min="8970" max="8970" width="18.421875" style="15" customWidth="1"/>
    <col min="8971" max="8971" width="22.57421875" style="15" customWidth="1"/>
    <col min="8972" max="8972" width="22.7109375" style="15" customWidth="1"/>
    <col min="8973" max="9216" width="9.8515625" style="15" customWidth="1"/>
    <col min="9217" max="9217" width="5.8515625" style="15" customWidth="1"/>
    <col min="9218" max="9218" width="12.57421875" style="15" customWidth="1"/>
    <col min="9219" max="9219" width="13.57421875" style="15" customWidth="1"/>
    <col min="9220" max="9220" width="32.8515625" style="15" customWidth="1"/>
    <col min="9221" max="9221" width="7.8515625" style="15" customWidth="1"/>
    <col min="9222" max="9222" width="13.7109375" style="15" customWidth="1"/>
    <col min="9223" max="9223" width="7.7109375" style="15" customWidth="1"/>
    <col min="9224" max="9224" width="13.28125" style="15" customWidth="1"/>
    <col min="9225" max="9225" width="13.00390625" style="15" customWidth="1"/>
    <col min="9226" max="9226" width="18.421875" style="15" customWidth="1"/>
    <col min="9227" max="9227" width="22.57421875" style="15" customWidth="1"/>
    <col min="9228" max="9228" width="22.7109375" style="15" customWidth="1"/>
    <col min="9229" max="9472" width="9.8515625" style="15" customWidth="1"/>
    <col min="9473" max="9473" width="5.8515625" style="15" customWidth="1"/>
    <col min="9474" max="9474" width="12.57421875" style="15" customWidth="1"/>
    <col min="9475" max="9475" width="13.57421875" style="15" customWidth="1"/>
    <col min="9476" max="9476" width="32.8515625" style="15" customWidth="1"/>
    <col min="9477" max="9477" width="7.8515625" style="15" customWidth="1"/>
    <col min="9478" max="9478" width="13.7109375" style="15" customWidth="1"/>
    <col min="9479" max="9479" width="7.7109375" style="15" customWidth="1"/>
    <col min="9480" max="9480" width="13.28125" style="15" customWidth="1"/>
    <col min="9481" max="9481" width="13.00390625" style="15" customWidth="1"/>
    <col min="9482" max="9482" width="18.421875" style="15" customWidth="1"/>
    <col min="9483" max="9483" width="22.57421875" style="15" customWidth="1"/>
    <col min="9484" max="9484" width="22.7109375" style="15" customWidth="1"/>
    <col min="9485" max="9728" width="9.8515625" style="15" customWidth="1"/>
    <col min="9729" max="9729" width="5.8515625" style="15" customWidth="1"/>
    <col min="9730" max="9730" width="12.57421875" style="15" customWidth="1"/>
    <col min="9731" max="9731" width="13.57421875" style="15" customWidth="1"/>
    <col min="9732" max="9732" width="32.8515625" style="15" customWidth="1"/>
    <col min="9733" max="9733" width="7.8515625" style="15" customWidth="1"/>
    <col min="9734" max="9734" width="13.7109375" style="15" customWidth="1"/>
    <col min="9735" max="9735" width="7.7109375" style="15" customWidth="1"/>
    <col min="9736" max="9736" width="13.28125" style="15" customWidth="1"/>
    <col min="9737" max="9737" width="13.00390625" style="15" customWidth="1"/>
    <col min="9738" max="9738" width="18.421875" style="15" customWidth="1"/>
    <col min="9739" max="9739" width="22.57421875" style="15" customWidth="1"/>
    <col min="9740" max="9740" width="22.7109375" style="15" customWidth="1"/>
    <col min="9741" max="9984" width="9.8515625" style="15" customWidth="1"/>
    <col min="9985" max="9985" width="5.8515625" style="15" customWidth="1"/>
    <col min="9986" max="9986" width="12.57421875" style="15" customWidth="1"/>
    <col min="9987" max="9987" width="13.57421875" style="15" customWidth="1"/>
    <col min="9988" max="9988" width="32.8515625" style="15" customWidth="1"/>
    <col min="9989" max="9989" width="7.8515625" style="15" customWidth="1"/>
    <col min="9990" max="9990" width="13.7109375" style="15" customWidth="1"/>
    <col min="9991" max="9991" width="7.7109375" style="15" customWidth="1"/>
    <col min="9992" max="9992" width="13.28125" style="15" customWidth="1"/>
    <col min="9993" max="9993" width="13.00390625" style="15" customWidth="1"/>
    <col min="9994" max="9994" width="18.421875" style="15" customWidth="1"/>
    <col min="9995" max="9995" width="22.57421875" style="15" customWidth="1"/>
    <col min="9996" max="9996" width="22.7109375" style="15" customWidth="1"/>
    <col min="9997" max="10240" width="9.8515625" style="15" customWidth="1"/>
    <col min="10241" max="10241" width="5.8515625" style="15" customWidth="1"/>
    <col min="10242" max="10242" width="12.57421875" style="15" customWidth="1"/>
    <col min="10243" max="10243" width="13.57421875" style="15" customWidth="1"/>
    <col min="10244" max="10244" width="32.8515625" style="15" customWidth="1"/>
    <col min="10245" max="10245" width="7.8515625" style="15" customWidth="1"/>
    <col min="10246" max="10246" width="13.7109375" style="15" customWidth="1"/>
    <col min="10247" max="10247" width="7.7109375" style="15" customWidth="1"/>
    <col min="10248" max="10248" width="13.28125" style="15" customWidth="1"/>
    <col min="10249" max="10249" width="13.00390625" style="15" customWidth="1"/>
    <col min="10250" max="10250" width="18.421875" style="15" customWidth="1"/>
    <col min="10251" max="10251" width="22.57421875" style="15" customWidth="1"/>
    <col min="10252" max="10252" width="22.7109375" style="15" customWidth="1"/>
    <col min="10253" max="10496" width="9.8515625" style="15" customWidth="1"/>
    <col min="10497" max="10497" width="5.8515625" style="15" customWidth="1"/>
    <col min="10498" max="10498" width="12.57421875" style="15" customWidth="1"/>
    <col min="10499" max="10499" width="13.57421875" style="15" customWidth="1"/>
    <col min="10500" max="10500" width="32.8515625" style="15" customWidth="1"/>
    <col min="10501" max="10501" width="7.8515625" style="15" customWidth="1"/>
    <col min="10502" max="10502" width="13.7109375" style="15" customWidth="1"/>
    <col min="10503" max="10503" width="7.7109375" style="15" customWidth="1"/>
    <col min="10504" max="10504" width="13.28125" style="15" customWidth="1"/>
    <col min="10505" max="10505" width="13.00390625" style="15" customWidth="1"/>
    <col min="10506" max="10506" width="18.421875" style="15" customWidth="1"/>
    <col min="10507" max="10507" width="22.57421875" style="15" customWidth="1"/>
    <col min="10508" max="10508" width="22.7109375" style="15" customWidth="1"/>
    <col min="10509" max="10752" width="9.8515625" style="15" customWidth="1"/>
    <col min="10753" max="10753" width="5.8515625" style="15" customWidth="1"/>
    <col min="10754" max="10754" width="12.57421875" style="15" customWidth="1"/>
    <col min="10755" max="10755" width="13.57421875" style="15" customWidth="1"/>
    <col min="10756" max="10756" width="32.8515625" style="15" customWidth="1"/>
    <col min="10757" max="10757" width="7.8515625" style="15" customWidth="1"/>
    <col min="10758" max="10758" width="13.7109375" style="15" customWidth="1"/>
    <col min="10759" max="10759" width="7.7109375" style="15" customWidth="1"/>
    <col min="10760" max="10760" width="13.28125" style="15" customWidth="1"/>
    <col min="10761" max="10761" width="13.00390625" style="15" customWidth="1"/>
    <col min="10762" max="10762" width="18.421875" style="15" customWidth="1"/>
    <col min="10763" max="10763" width="22.57421875" style="15" customWidth="1"/>
    <col min="10764" max="10764" width="22.7109375" style="15" customWidth="1"/>
    <col min="10765" max="11008" width="9.8515625" style="15" customWidth="1"/>
    <col min="11009" max="11009" width="5.8515625" style="15" customWidth="1"/>
    <col min="11010" max="11010" width="12.57421875" style="15" customWidth="1"/>
    <col min="11011" max="11011" width="13.57421875" style="15" customWidth="1"/>
    <col min="11012" max="11012" width="32.8515625" style="15" customWidth="1"/>
    <col min="11013" max="11013" width="7.8515625" style="15" customWidth="1"/>
    <col min="11014" max="11014" width="13.7109375" style="15" customWidth="1"/>
    <col min="11015" max="11015" width="7.7109375" style="15" customWidth="1"/>
    <col min="11016" max="11016" width="13.28125" style="15" customWidth="1"/>
    <col min="11017" max="11017" width="13.00390625" style="15" customWidth="1"/>
    <col min="11018" max="11018" width="18.421875" style="15" customWidth="1"/>
    <col min="11019" max="11019" width="22.57421875" style="15" customWidth="1"/>
    <col min="11020" max="11020" width="22.7109375" style="15" customWidth="1"/>
    <col min="11021" max="11264" width="9.8515625" style="15" customWidth="1"/>
    <col min="11265" max="11265" width="5.8515625" style="15" customWidth="1"/>
    <col min="11266" max="11266" width="12.57421875" style="15" customWidth="1"/>
    <col min="11267" max="11267" width="13.57421875" style="15" customWidth="1"/>
    <col min="11268" max="11268" width="32.8515625" style="15" customWidth="1"/>
    <col min="11269" max="11269" width="7.8515625" style="15" customWidth="1"/>
    <col min="11270" max="11270" width="13.7109375" style="15" customWidth="1"/>
    <col min="11271" max="11271" width="7.7109375" style="15" customWidth="1"/>
    <col min="11272" max="11272" width="13.28125" style="15" customWidth="1"/>
    <col min="11273" max="11273" width="13.00390625" style="15" customWidth="1"/>
    <col min="11274" max="11274" width="18.421875" style="15" customWidth="1"/>
    <col min="11275" max="11275" width="22.57421875" style="15" customWidth="1"/>
    <col min="11276" max="11276" width="22.7109375" style="15" customWidth="1"/>
    <col min="11277" max="11520" width="9.8515625" style="15" customWidth="1"/>
    <col min="11521" max="11521" width="5.8515625" style="15" customWidth="1"/>
    <col min="11522" max="11522" width="12.57421875" style="15" customWidth="1"/>
    <col min="11523" max="11523" width="13.57421875" style="15" customWidth="1"/>
    <col min="11524" max="11524" width="32.8515625" style="15" customWidth="1"/>
    <col min="11525" max="11525" width="7.8515625" style="15" customWidth="1"/>
    <col min="11526" max="11526" width="13.7109375" style="15" customWidth="1"/>
    <col min="11527" max="11527" width="7.7109375" style="15" customWidth="1"/>
    <col min="11528" max="11528" width="13.28125" style="15" customWidth="1"/>
    <col min="11529" max="11529" width="13.00390625" style="15" customWidth="1"/>
    <col min="11530" max="11530" width="18.421875" style="15" customWidth="1"/>
    <col min="11531" max="11531" width="22.57421875" style="15" customWidth="1"/>
    <col min="11532" max="11532" width="22.7109375" style="15" customWidth="1"/>
    <col min="11533" max="11776" width="9.8515625" style="15" customWidth="1"/>
    <col min="11777" max="11777" width="5.8515625" style="15" customWidth="1"/>
    <col min="11778" max="11778" width="12.57421875" style="15" customWidth="1"/>
    <col min="11779" max="11779" width="13.57421875" style="15" customWidth="1"/>
    <col min="11780" max="11780" width="32.8515625" style="15" customWidth="1"/>
    <col min="11781" max="11781" width="7.8515625" style="15" customWidth="1"/>
    <col min="11782" max="11782" width="13.7109375" style="15" customWidth="1"/>
    <col min="11783" max="11783" width="7.7109375" style="15" customWidth="1"/>
    <col min="11784" max="11784" width="13.28125" style="15" customWidth="1"/>
    <col min="11785" max="11785" width="13.00390625" style="15" customWidth="1"/>
    <col min="11786" max="11786" width="18.421875" style="15" customWidth="1"/>
    <col min="11787" max="11787" width="22.57421875" style="15" customWidth="1"/>
    <col min="11788" max="11788" width="22.7109375" style="15" customWidth="1"/>
    <col min="11789" max="12032" width="9.8515625" style="15" customWidth="1"/>
    <col min="12033" max="12033" width="5.8515625" style="15" customWidth="1"/>
    <col min="12034" max="12034" width="12.57421875" style="15" customWidth="1"/>
    <col min="12035" max="12035" width="13.57421875" style="15" customWidth="1"/>
    <col min="12036" max="12036" width="32.8515625" style="15" customWidth="1"/>
    <col min="12037" max="12037" width="7.8515625" style="15" customWidth="1"/>
    <col min="12038" max="12038" width="13.7109375" style="15" customWidth="1"/>
    <col min="12039" max="12039" width="7.7109375" style="15" customWidth="1"/>
    <col min="12040" max="12040" width="13.28125" style="15" customWidth="1"/>
    <col min="12041" max="12041" width="13.00390625" style="15" customWidth="1"/>
    <col min="12042" max="12042" width="18.421875" style="15" customWidth="1"/>
    <col min="12043" max="12043" width="22.57421875" style="15" customWidth="1"/>
    <col min="12044" max="12044" width="22.7109375" style="15" customWidth="1"/>
    <col min="12045" max="12288" width="9.8515625" style="15" customWidth="1"/>
    <col min="12289" max="12289" width="5.8515625" style="15" customWidth="1"/>
    <col min="12290" max="12290" width="12.57421875" style="15" customWidth="1"/>
    <col min="12291" max="12291" width="13.57421875" style="15" customWidth="1"/>
    <col min="12292" max="12292" width="32.8515625" style="15" customWidth="1"/>
    <col min="12293" max="12293" width="7.8515625" style="15" customWidth="1"/>
    <col min="12294" max="12294" width="13.7109375" style="15" customWidth="1"/>
    <col min="12295" max="12295" width="7.7109375" style="15" customWidth="1"/>
    <col min="12296" max="12296" width="13.28125" style="15" customWidth="1"/>
    <col min="12297" max="12297" width="13.00390625" style="15" customWidth="1"/>
    <col min="12298" max="12298" width="18.421875" style="15" customWidth="1"/>
    <col min="12299" max="12299" width="22.57421875" style="15" customWidth="1"/>
    <col min="12300" max="12300" width="22.7109375" style="15" customWidth="1"/>
    <col min="12301" max="12544" width="9.8515625" style="15" customWidth="1"/>
    <col min="12545" max="12545" width="5.8515625" style="15" customWidth="1"/>
    <col min="12546" max="12546" width="12.57421875" style="15" customWidth="1"/>
    <col min="12547" max="12547" width="13.57421875" style="15" customWidth="1"/>
    <col min="12548" max="12548" width="32.8515625" style="15" customWidth="1"/>
    <col min="12549" max="12549" width="7.8515625" style="15" customWidth="1"/>
    <col min="12550" max="12550" width="13.7109375" style="15" customWidth="1"/>
    <col min="12551" max="12551" width="7.7109375" style="15" customWidth="1"/>
    <col min="12552" max="12552" width="13.28125" style="15" customWidth="1"/>
    <col min="12553" max="12553" width="13.00390625" style="15" customWidth="1"/>
    <col min="12554" max="12554" width="18.421875" style="15" customWidth="1"/>
    <col min="12555" max="12555" width="22.57421875" style="15" customWidth="1"/>
    <col min="12556" max="12556" width="22.7109375" style="15" customWidth="1"/>
    <col min="12557" max="12800" width="9.8515625" style="15" customWidth="1"/>
    <col min="12801" max="12801" width="5.8515625" style="15" customWidth="1"/>
    <col min="12802" max="12802" width="12.57421875" style="15" customWidth="1"/>
    <col min="12803" max="12803" width="13.57421875" style="15" customWidth="1"/>
    <col min="12804" max="12804" width="32.8515625" style="15" customWidth="1"/>
    <col min="12805" max="12805" width="7.8515625" style="15" customWidth="1"/>
    <col min="12806" max="12806" width="13.7109375" style="15" customWidth="1"/>
    <col min="12807" max="12807" width="7.7109375" style="15" customWidth="1"/>
    <col min="12808" max="12808" width="13.28125" style="15" customWidth="1"/>
    <col min="12809" max="12809" width="13.00390625" style="15" customWidth="1"/>
    <col min="12810" max="12810" width="18.421875" style="15" customWidth="1"/>
    <col min="12811" max="12811" width="22.57421875" style="15" customWidth="1"/>
    <col min="12812" max="12812" width="22.7109375" style="15" customWidth="1"/>
    <col min="12813" max="13056" width="9.8515625" style="15" customWidth="1"/>
    <col min="13057" max="13057" width="5.8515625" style="15" customWidth="1"/>
    <col min="13058" max="13058" width="12.57421875" style="15" customWidth="1"/>
    <col min="13059" max="13059" width="13.57421875" style="15" customWidth="1"/>
    <col min="13060" max="13060" width="32.8515625" style="15" customWidth="1"/>
    <col min="13061" max="13061" width="7.8515625" style="15" customWidth="1"/>
    <col min="13062" max="13062" width="13.7109375" style="15" customWidth="1"/>
    <col min="13063" max="13063" width="7.7109375" style="15" customWidth="1"/>
    <col min="13064" max="13064" width="13.28125" style="15" customWidth="1"/>
    <col min="13065" max="13065" width="13.00390625" style="15" customWidth="1"/>
    <col min="13066" max="13066" width="18.421875" style="15" customWidth="1"/>
    <col min="13067" max="13067" width="22.57421875" style="15" customWidth="1"/>
    <col min="13068" max="13068" width="22.7109375" style="15" customWidth="1"/>
    <col min="13069" max="13312" width="9.8515625" style="15" customWidth="1"/>
    <col min="13313" max="13313" width="5.8515625" style="15" customWidth="1"/>
    <col min="13314" max="13314" width="12.57421875" style="15" customWidth="1"/>
    <col min="13315" max="13315" width="13.57421875" style="15" customWidth="1"/>
    <col min="13316" max="13316" width="32.8515625" style="15" customWidth="1"/>
    <col min="13317" max="13317" width="7.8515625" style="15" customWidth="1"/>
    <col min="13318" max="13318" width="13.7109375" style="15" customWidth="1"/>
    <col min="13319" max="13319" width="7.7109375" style="15" customWidth="1"/>
    <col min="13320" max="13320" width="13.28125" style="15" customWidth="1"/>
    <col min="13321" max="13321" width="13.00390625" style="15" customWidth="1"/>
    <col min="13322" max="13322" width="18.421875" style="15" customWidth="1"/>
    <col min="13323" max="13323" width="22.57421875" style="15" customWidth="1"/>
    <col min="13324" max="13324" width="22.7109375" style="15" customWidth="1"/>
    <col min="13325" max="13568" width="9.8515625" style="15" customWidth="1"/>
    <col min="13569" max="13569" width="5.8515625" style="15" customWidth="1"/>
    <col min="13570" max="13570" width="12.57421875" style="15" customWidth="1"/>
    <col min="13571" max="13571" width="13.57421875" style="15" customWidth="1"/>
    <col min="13572" max="13572" width="32.8515625" style="15" customWidth="1"/>
    <col min="13573" max="13573" width="7.8515625" style="15" customWidth="1"/>
    <col min="13574" max="13574" width="13.7109375" style="15" customWidth="1"/>
    <col min="13575" max="13575" width="7.7109375" style="15" customWidth="1"/>
    <col min="13576" max="13576" width="13.28125" style="15" customWidth="1"/>
    <col min="13577" max="13577" width="13.00390625" style="15" customWidth="1"/>
    <col min="13578" max="13578" width="18.421875" style="15" customWidth="1"/>
    <col min="13579" max="13579" width="22.57421875" style="15" customWidth="1"/>
    <col min="13580" max="13580" width="22.7109375" style="15" customWidth="1"/>
    <col min="13581" max="13824" width="9.8515625" style="15" customWidth="1"/>
    <col min="13825" max="13825" width="5.8515625" style="15" customWidth="1"/>
    <col min="13826" max="13826" width="12.57421875" style="15" customWidth="1"/>
    <col min="13827" max="13827" width="13.57421875" style="15" customWidth="1"/>
    <col min="13828" max="13828" width="32.8515625" style="15" customWidth="1"/>
    <col min="13829" max="13829" width="7.8515625" style="15" customWidth="1"/>
    <col min="13830" max="13830" width="13.7109375" style="15" customWidth="1"/>
    <col min="13831" max="13831" width="7.7109375" style="15" customWidth="1"/>
    <col min="13832" max="13832" width="13.28125" style="15" customWidth="1"/>
    <col min="13833" max="13833" width="13.00390625" style="15" customWidth="1"/>
    <col min="13834" max="13834" width="18.421875" style="15" customWidth="1"/>
    <col min="13835" max="13835" width="22.57421875" style="15" customWidth="1"/>
    <col min="13836" max="13836" width="22.7109375" style="15" customWidth="1"/>
    <col min="13837" max="14080" width="9.8515625" style="15" customWidth="1"/>
    <col min="14081" max="14081" width="5.8515625" style="15" customWidth="1"/>
    <col min="14082" max="14082" width="12.57421875" style="15" customWidth="1"/>
    <col min="14083" max="14083" width="13.57421875" style="15" customWidth="1"/>
    <col min="14084" max="14084" width="32.8515625" style="15" customWidth="1"/>
    <col min="14085" max="14085" width="7.8515625" style="15" customWidth="1"/>
    <col min="14086" max="14086" width="13.7109375" style="15" customWidth="1"/>
    <col min="14087" max="14087" width="7.7109375" style="15" customWidth="1"/>
    <col min="14088" max="14088" width="13.28125" style="15" customWidth="1"/>
    <col min="14089" max="14089" width="13.00390625" style="15" customWidth="1"/>
    <col min="14090" max="14090" width="18.421875" style="15" customWidth="1"/>
    <col min="14091" max="14091" width="22.57421875" style="15" customWidth="1"/>
    <col min="14092" max="14092" width="22.7109375" style="15" customWidth="1"/>
    <col min="14093" max="14336" width="9.8515625" style="15" customWidth="1"/>
    <col min="14337" max="14337" width="5.8515625" style="15" customWidth="1"/>
    <col min="14338" max="14338" width="12.57421875" style="15" customWidth="1"/>
    <col min="14339" max="14339" width="13.57421875" style="15" customWidth="1"/>
    <col min="14340" max="14340" width="32.8515625" style="15" customWidth="1"/>
    <col min="14341" max="14341" width="7.8515625" style="15" customWidth="1"/>
    <col min="14342" max="14342" width="13.7109375" style="15" customWidth="1"/>
    <col min="14343" max="14343" width="7.7109375" style="15" customWidth="1"/>
    <col min="14344" max="14344" width="13.28125" style="15" customWidth="1"/>
    <col min="14345" max="14345" width="13.00390625" style="15" customWidth="1"/>
    <col min="14346" max="14346" width="18.421875" style="15" customWidth="1"/>
    <col min="14347" max="14347" width="22.57421875" style="15" customWidth="1"/>
    <col min="14348" max="14348" width="22.7109375" style="15" customWidth="1"/>
    <col min="14349" max="14592" width="9.8515625" style="15" customWidth="1"/>
    <col min="14593" max="14593" width="5.8515625" style="15" customWidth="1"/>
    <col min="14594" max="14594" width="12.57421875" style="15" customWidth="1"/>
    <col min="14595" max="14595" width="13.57421875" style="15" customWidth="1"/>
    <col min="14596" max="14596" width="32.8515625" style="15" customWidth="1"/>
    <col min="14597" max="14597" width="7.8515625" style="15" customWidth="1"/>
    <col min="14598" max="14598" width="13.7109375" style="15" customWidth="1"/>
    <col min="14599" max="14599" width="7.7109375" style="15" customWidth="1"/>
    <col min="14600" max="14600" width="13.28125" style="15" customWidth="1"/>
    <col min="14601" max="14601" width="13.00390625" style="15" customWidth="1"/>
    <col min="14602" max="14602" width="18.421875" style="15" customWidth="1"/>
    <col min="14603" max="14603" width="22.57421875" style="15" customWidth="1"/>
    <col min="14604" max="14604" width="22.7109375" style="15" customWidth="1"/>
    <col min="14605" max="14848" width="9.8515625" style="15" customWidth="1"/>
    <col min="14849" max="14849" width="5.8515625" style="15" customWidth="1"/>
    <col min="14850" max="14850" width="12.57421875" style="15" customWidth="1"/>
    <col min="14851" max="14851" width="13.57421875" style="15" customWidth="1"/>
    <col min="14852" max="14852" width="32.8515625" style="15" customWidth="1"/>
    <col min="14853" max="14853" width="7.8515625" style="15" customWidth="1"/>
    <col min="14854" max="14854" width="13.7109375" style="15" customWidth="1"/>
    <col min="14855" max="14855" width="7.7109375" style="15" customWidth="1"/>
    <col min="14856" max="14856" width="13.28125" style="15" customWidth="1"/>
    <col min="14857" max="14857" width="13.00390625" style="15" customWidth="1"/>
    <col min="14858" max="14858" width="18.421875" style="15" customWidth="1"/>
    <col min="14859" max="14859" width="22.57421875" style="15" customWidth="1"/>
    <col min="14860" max="14860" width="22.7109375" style="15" customWidth="1"/>
    <col min="14861" max="15104" width="9.8515625" style="15" customWidth="1"/>
    <col min="15105" max="15105" width="5.8515625" style="15" customWidth="1"/>
    <col min="15106" max="15106" width="12.57421875" style="15" customWidth="1"/>
    <col min="15107" max="15107" width="13.57421875" style="15" customWidth="1"/>
    <col min="15108" max="15108" width="32.8515625" style="15" customWidth="1"/>
    <col min="15109" max="15109" width="7.8515625" style="15" customWidth="1"/>
    <col min="15110" max="15110" width="13.7109375" style="15" customWidth="1"/>
    <col min="15111" max="15111" width="7.7109375" style="15" customWidth="1"/>
    <col min="15112" max="15112" width="13.28125" style="15" customWidth="1"/>
    <col min="15113" max="15113" width="13.00390625" style="15" customWidth="1"/>
    <col min="15114" max="15114" width="18.421875" style="15" customWidth="1"/>
    <col min="15115" max="15115" width="22.57421875" style="15" customWidth="1"/>
    <col min="15116" max="15116" width="22.7109375" style="15" customWidth="1"/>
    <col min="15117" max="15360" width="9.8515625" style="15" customWidth="1"/>
    <col min="15361" max="15361" width="5.8515625" style="15" customWidth="1"/>
    <col min="15362" max="15362" width="12.57421875" style="15" customWidth="1"/>
    <col min="15363" max="15363" width="13.57421875" style="15" customWidth="1"/>
    <col min="15364" max="15364" width="32.8515625" style="15" customWidth="1"/>
    <col min="15365" max="15365" width="7.8515625" style="15" customWidth="1"/>
    <col min="15366" max="15366" width="13.7109375" style="15" customWidth="1"/>
    <col min="15367" max="15367" width="7.7109375" style="15" customWidth="1"/>
    <col min="15368" max="15368" width="13.28125" style="15" customWidth="1"/>
    <col min="15369" max="15369" width="13.00390625" style="15" customWidth="1"/>
    <col min="15370" max="15370" width="18.421875" style="15" customWidth="1"/>
    <col min="15371" max="15371" width="22.57421875" style="15" customWidth="1"/>
    <col min="15372" max="15372" width="22.7109375" style="15" customWidth="1"/>
    <col min="15373" max="15616" width="9.8515625" style="15" customWidth="1"/>
    <col min="15617" max="15617" width="5.8515625" style="15" customWidth="1"/>
    <col min="15618" max="15618" width="12.57421875" style="15" customWidth="1"/>
    <col min="15619" max="15619" width="13.57421875" style="15" customWidth="1"/>
    <col min="15620" max="15620" width="32.8515625" style="15" customWidth="1"/>
    <col min="15621" max="15621" width="7.8515625" style="15" customWidth="1"/>
    <col min="15622" max="15622" width="13.7109375" style="15" customWidth="1"/>
    <col min="15623" max="15623" width="7.7109375" style="15" customWidth="1"/>
    <col min="15624" max="15624" width="13.28125" style="15" customWidth="1"/>
    <col min="15625" max="15625" width="13.00390625" style="15" customWidth="1"/>
    <col min="15626" max="15626" width="18.421875" style="15" customWidth="1"/>
    <col min="15627" max="15627" width="22.57421875" style="15" customWidth="1"/>
    <col min="15628" max="15628" width="22.7109375" style="15" customWidth="1"/>
    <col min="15629" max="15872" width="9.8515625" style="15" customWidth="1"/>
    <col min="15873" max="15873" width="5.8515625" style="15" customWidth="1"/>
    <col min="15874" max="15874" width="12.57421875" style="15" customWidth="1"/>
    <col min="15875" max="15875" width="13.57421875" style="15" customWidth="1"/>
    <col min="15876" max="15876" width="32.8515625" style="15" customWidth="1"/>
    <col min="15877" max="15877" width="7.8515625" style="15" customWidth="1"/>
    <col min="15878" max="15878" width="13.7109375" style="15" customWidth="1"/>
    <col min="15879" max="15879" width="7.7109375" style="15" customWidth="1"/>
    <col min="15880" max="15880" width="13.28125" style="15" customWidth="1"/>
    <col min="15881" max="15881" width="13.00390625" style="15" customWidth="1"/>
    <col min="15882" max="15882" width="18.421875" style="15" customWidth="1"/>
    <col min="15883" max="15883" width="22.57421875" style="15" customWidth="1"/>
    <col min="15884" max="15884" width="22.7109375" style="15" customWidth="1"/>
    <col min="15885" max="16128" width="9.8515625" style="15" customWidth="1"/>
    <col min="16129" max="16129" width="5.8515625" style="15" customWidth="1"/>
    <col min="16130" max="16130" width="12.57421875" style="15" customWidth="1"/>
    <col min="16131" max="16131" width="13.57421875" style="15" customWidth="1"/>
    <col min="16132" max="16132" width="32.8515625" style="15" customWidth="1"/>
    <col min="16133" max="16133" width="7.8515625" style="15" customWidth="1"/>
    <col min="16134" max="16134" width="13.7109375" style="15" customWidth="1"/>
    <col min="16135" max="16135" width="7.7109375" style="15" customWidth="1"/>
    <col min="16136" max="16136" width="13.28125" style="15" customWidth="1"/>
    <col min="16137" max="16137" width="13.00390625" style="15" customWidth="1"/>
    <col min="16138" max="16138" width="18.421875" style="15" customWidth="1"/>
    <col min="16139" max="16139" width="22.57421875" style="15" customWidth="1"/>
    <col min="16140" max="16140" width="22.7109375" style="15" customWidth="1"/>
    <col min="16141" max="16384" width="9.8515625" style="15" customWidth="1"/>
  </cols>
  <sheetData>
    <row r="1" spans="1:36" s="3" customFormat="1" ht="16.5" customHeight="1">
      <c r="A1" s="90" t="s">
        <v>0</v>
      </c>
      <c r="B1" s="90"/>
      <c r="C1" s="90"/>
      <c r="D1" s="90"/>
      <c r="E1" s="91" t="s">
        <v>1</v>
      </c>
      <c r="F1" s="91"/>
      <c r="G1" s="91"/>
      <c r="H1" s="91"/>
      <c r="I1" s="91"/>
      <c r="J1" s="9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</row>
    <row r="2" spans="1:36" s="3" customFormat="1" ht="16.5">
      <c r="A2" s="86" t="s">
        <v>2</v>
      </c>
      <c r="B2" s="86"/>
      <c r="C2" s="86"/>
      <c r="D2" s="86"/>
      <c r="E2" s="92" t="s">
        <v>3</v>
      </c>
      <c r="F2" s="92"/>
      <c r="G2" s="92"/>
      <c r="H2" s="92"/>
      <c r="I2" s="92"/>
      <c r="J2" s="92"/>
      <c r="K2" s="4"/>
      <c r="L2" s="4"/>
      <c r="M2" s="4"/>
      <c r="N2" s="4"/>
      <c r="O2" s="4"/>
      <c r="P2" s="4"/>
      <c r="Q2" s="4"/>
      <c r="R2" s="4"/>
      <c r="S2" s="4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</row>
    <row r="3" spans="1:36" s="3" customFormat="1" ht="16.5">
      <c r="A3" s="86" t="s">
        <v>4</v>
      </c>
      <c r="B3" s="86"/>
      <c r="C3" s="86"/>
      <c r="D3" s="86"/>
      <c r="E3" s="5"/>
      <c r="F3" s="5"/>
      <c r="G3" s="6"/>
      <c r="H3" s="7"/>
      <c r="I3" s="7"/>
      <c r="J3" s="7"/>
      <c r="K3" s="4"/>
      <c r="L3" s="4"/>
      <c r="M3" s="4"/>
      <c r="N3" s="4"/>
      <c r="O3" s="4"/>
      <c r="P3" s="4"/>
      <c r="Q3" s="4"/>
      <c r="R3" s="4"/>
      <c r="S3" s="4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  <c r="AG3" s="2"/>
      <c r="AH3" s="2"/>
      <c r="AI3" s="2"/>
      <c r="AJ3" s="2"/>
    </row>
    <row r="4" spans="3:6" ht="15.75">
      <c r="C4" s="9"/>
      <c r="D4" s="10"/>
      <c r="E4" s="11"/>
      <c r="F4" s="12"/>
    </row>
    <row r="5" spans="1:36" s="18" customFormat="1" ht="40.5" customHeight="1">
      <c r="A5" s="93" t="s">
        <v>5</v>
      </c>
      <c r="B5" s="93"/>
      <c r="C5" s="93"/>
      <c r="D5" s="93"/>
      <c r="E5" s="93"/>
      <c r="F5" s="93"/>
      <c r="G5" s="93"/>
      <c r="H5" s="93"/>
      <c r="I5" s="93"/>
      <c r="J5" s="94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7"/>
      <c r="AC5" s="17"/>
      <c r="AD5" s="17"/>
      <c r="AE5" s="17"/>
      <c r="AF5" s="17"/>
      <c r="AG5" s="17"/>
      <c r="AH5" s="17"/>
      <c r="AI5" s="17"/>
      <c r="AJ5" s="17"/>
    </row>
    <row r="6" spans="1:46" s="18" customFormat="1" ht="42" customHeight="1">
      <c r="A6" s="87" t="s">
        <v>745</v>
      </c>
      <c r="B6" s="87"/>
      <c r="C6" s="87"/>
      <c r="D6" s="87"/>
      <c r="E6" s="87"/>
      <c r="F6" s="87"/>
      <c r="G6" s="87"/>
      <c r="H6" s="87"/>
      <c r="I6" s="87"/>
      <c r="J6" s="87"/>
      <c r="K6" s="19"/>
      <c r="L6" s="20"/>
      <c r="M6" s="19"/>
      <c r="N6" s="19"/>
      <c r="O6" s="19"/>
      <c r="P6" s="19"/>
      <c r="Q6" s="19"/>
      <c r="R6" s="19"/>
      <c r="S6" s="19"/>
      <c r="T6" s="21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7"/>
      <c r="AM6" s="17"/>
      <c r="AN6" s="17"/>
      <c r="AO6" s="17"/>
      <c r="AP6" s="17"/>
      <c r="AQ6" s="17"/>
      <c r="AR6" s="17"/>
      <c r="AS6" s="17"/>
      <c r="AT6" s="17"/>
    </row>
    <row r="7" spans="1:36" s="24" customFormat="1" ht="17.25" customHeight="1">
      <c r="A7" s="88" t="s">
        <v>6</v>
      </c>
      <c r="B7" s="88" t="s">
        <v>7</v>
      </c>
      <c r="C7" s="89" t="s">
        <v>8</v>
      </c>
      <c r="D7" s="88" t="s">
        <v>9</v>
      </c>
      <c r="E7" s="88" t="s">
        <v>10</v>
      </c>
      <c r="F7" s="88"/>
      <c r="G7" s="88" t="s">
        <v>11</v>
      </c>
      <c r="H7" s="88"/>
      <c r="I7" s="22" t="s">
        <v>12</v>
      </c>
      <c r="J7" s="88" t="s">
        <v>13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24" customFormat="1" ht="17.25" customHeight="1">
      <c r="A8" s="88"/>
      <c r="B8" s="88"/>
      <c r="C8" s="89"/>
      <c r="D8" s="88"/>
      <c r="E8" s="25" t="s">
        <v>14</v>
      </c>
      <c r="F8" s="22" t="s">
        <v>15</v>
      </c>
      <c r="G8" s="22" t="s">
        <v>16</v>
      </c>
      <c r="H8" s="22" t="s">
        <v>15</v>
      </c>
      <c r="I8" s="22" t="s">
        <v>17</v>
      </c>
      <c r="J8" s="88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</row>
    <row r="9" spans="1:10" s="33" customFormat="1" ht="17.25" customHeight="1">
      <c r="A9" s="26">
        <v>1</v>
      </c>
      <c r="B9" s="27" t="s">
        <v>18</v>
      </c>
      <c r="C9" s="27">
        <v>501200009</v>
      </c>
      <c r="D9" s="28" t="s">
        <v>19</v>
      </c>
      <c r="E9" s="29">
        <v>3.75</v>
      </c>
      <c r="F9" s="30" t="str">
        <f>IF(E9&lt;2,"Yếu",IF(E9&lt;2.5,"Trung bình",IF(E9&lt;3.2,"Khá",IF(E9&lt;3.6,"Giỏi","Xuất sắc"))))</f>
        <v>Xuất sắc</v>
      </c>
      <c r="G9" s="29">
        <v>62</v>
      </c>
      <c r="H9" s="31" t="str">
        <f>IF(G9&lt;30,"Kém",IF(G9&lt;50,"Yếu",IF(G9&lt;60,"Trung bình",IF(G9&lt;70,"TB Khá",IF(G9&lt;80,"Khá",IF(G9&lt;90,"Tốt","Xuất sắc"))))))</f>
        <v>TB Khá</v>
      </c>
      <c r="I9" s="29"/>
      <c r="J9" s="32"/>
    </row>
    <row r="10" spans="1:10" s="33" customFormat="1" ht="17.25" customHeight="1">
      <c r="A10" s="26">
        <v>2</v>
      </c>
      <c r="B10" s="27" t="s">
        <v>18</v>
      </c>
      <c r="C10" s="27">
        <v>501200028</v>
      </c>
      <c r="D10" s="28" t="s">
        <v>20</v>
      </c>
      <c r="E10" s="29">
        <v>3.92</v>
      </c>
      <c r="F10" s="30" t="str">
        <f aca="true" t="shared" si="0" ref="F10:F73">IF(E10&lt;2,"Yếu",IF(E10&lt;2.5,"Trung bình",IF(E10&lt;3.2,"Khá",IF(E10&lt;3.6,"Giỏi","Xuất sắc"))))</f>
        <v>Xuất sắc</v>
      </c>
      <c r="G10" s="29">
        <v>65</v>
      </c>
      <c r="H10" s="31" t="str">
        <f aca="true" t="shared" si="1" ref="H10:H73">IF(G10&lt;30,"Kém",IF(G10&lt;50,"Yếu",IF(G10&lt;60,"Trung bình",IF(G10&lt;70,"TB Khá",IF(G10&lt;80,"Khá",IF(G10&lt;90,"Tốt","Xuất sắc"))))))</f>
        <v>TB Khá</v>
      </c>
      <c r="I10" s="29"/>
      <c r="J10" s="34"/>
    </row>
    <row r="11" spans="1:10" s="33" customFormat="1" ht="17.25" customHeight="1">
      <c r="A11" s="26">
        <v>3</v>
      </c>
      <c r="B11" s="27" t="s">
        <v>18</v>
      </c>
      <c r="C11" s="27">
        <v>501200040</v>
      </c>
      <c r="D11" s="28" t="s">
        <v>21</v>
      </c>
      <c r="E11" s="29">
        <v>3.92</v>
      </c>
      <c r="F11" s="30" t="str">
        <f t="shared" si="0"/>
        <v>Xuất sắc</v>
      </c>
      <c r="G11" s="29">
        <v>91</v>
      </c>
      <c r="H11" s="31" t="str">
        <f t="shared" si="1"/>
        <v>Xuất sắc</v>
      </c>
      <c r="I11" s="29" t="s">
        <v>22</v>
      </c>
      <c r="J11" s="32"/>
    </row>
    <row r="12" spans="1:10" s="33" customFormat="1" ht="17.25" customHeight="1">
      <c r="A12" s="26">
        <v>4</v>
      </c>
      <c r="B12" s="27" t="s">
        <v>18</v>
      </c>
      <c r="C12" s="27">
        <v>501200052</v>
      </c>
      <c r="D12" s="28" t="s">
        <v>23</v>
      </c>
      <c r="E12" s="29">
        <v>4</v>
      </c>
      <c r="F12" s="30" t="str">
        <f t="shared" si="0"/>
        <v>Xuất sắc</v>
      </c>
      <c r="G12" s="29">
        <v>83</v>
      </c>
      <c r="H12" s="31" t="str">
        <f t="shared" si="1"/>
        <v>Tốt</v>
      </c>
      <c r="I12" s="29" t="s">
        <v>24</v>
      </c>
      <c r="J12" s="35"/>
    </row>
    <row r="13" spans="1:11" s="33" customFormat="1" ht="17.25" customHeight="1">
      <c r="A13" s="26">
        <v>5</v>
      </c>
      <c r="B13" s="27" t="s">
        <v>18</v>
      </c>
      <c r="C13" s="27">
        <v>501200060</v>
      </c>
      <c r="D13" s="28" t="s">
        <v>25</v>
      </c>
      <c r="E13" s="29">
        <v>4</v>
      </c>
      <c r="F13" s="30" t="str">
        <f t="shared" si="0"/>
        <v>Xuất sắc</v>
      </c>
      <c r="G13" s="29">
        <v>88</v>
      </c>
      <c r="H13" s="31" t="str">
        <f t="shared" si="1"/>
        <v>Tốt</v>
      </c>
      <c r="I13" s="29" t="s">
        <v>24</v>
      </c>
      <c r="J13" s="34"/>
      <c r="K13" s="33">
        <v>1</v>
      </c>
    </row>
    <row r="14" spans="1:10" s="33" customFormat="1" ht="17.25" customHeight="1">
      <c r="A14" s="26">
        <v>6</v>
      </c>
      <c r="B14" s="27" t="s">
        <v>18</v>
      </c>
      <c r="C14" s="27">
        <v>501200061</v>
      </c>
      <c r="D14" s="28" t="s">
        <v>26</v>
      </c>
      <c r="E14" s="29">
        <v>3.75</v>
      </c>
      <c r="F14" s="30" t="str">
        <f t="shared" si="0"/>
        <v>Xuất sắc</v>
      </c>
      <c r="G14" s="29">
        <v>63</v>
      </c>
      <c r="H14" s="31" t="str">
        <f t="shared" si="1"/>
        <v>TB Khá</v>
      </c>
      <c r="I14" s="29"/>
      <c r="J14" s="32"/>
    </row>
    <row r="15" spans="1:10" s="33" customFormat="1" ht="17.25" customHeight="1">
      <c r="A15" s="26">
        <v>7</v>
      </c>
      <c r="B15" s="27" t="s">
        <v>18</v>
      </c>
      <c r="C15" s="27">
        <v>501200064</v>
      </c>
      <c r="D15" s="28" t="s">
        <v>27</v>
      </c>
      <c r="E15" s="29">
        <v>4</v>
      </c>
      <c r="F15" s="30" t="str">
        <f>IF(E15&lt;2,"Yếu",IF(E15&lt;2.5,"Trung bình",IF(E15&lt;3.2,"Khá",IF(E15&lt;3.6,"Giỏi","Xuất sắc"))))</f>
        <v>Xuất sắc</v>
      </c>
      <c r="G15" s="29">
        <v>91</v>
      </c>
      <c r="H15" s="31" t="str">
        <f t="shared" si="1"/>
        <v>Xuất sắc</v>
      </c>
      <c r="I15" s="29" t="s">
        <v>22</v>
      </c>
      <c r="J15" s="32"/>
    </row>
    <row r="16" spans="1:10" s="33" customFormat="1" ht="17.25" customHeight="1">
      <c r="A16" s="26">
        <v>8</v>
      </c>
      <c r="B16" s="27" t="s">
        <v>18</v>
      </c>
      <c r="C16" s="27">
        <v>501200100</v>
      </c>
      <c r="D16" s="28" t="s">
        <v>28</v>
      </c>
      <c r="E16" s="29">
        <v>3.75</v>
      </c>
      <c r="F16" s="30" t="str">
        <f t="shared" si="0"/>
        <v>Xuất sắc</v>
      </c>
      <c r="G16" s="29">
        <v>60</v>
      </c>
      <c r="H16" s="31" t="str">
        <f t="shared" si="1"/>
        <v>TB Khá</v>
      </c>
      <c r="I16" s="29"/>
      <c r="J16" s="32"/>
    </row>
    <row r="17" spans="1:10" s="33" customFormat="1" ht="17.25" customHeight="1">
      <c r="A17" s="26">
        <v>9</v>
      </c>
      <c r="B17" s="27" t="s">
        <v>18</v>
      </c>
      <c r="C17" s="27">
        <v>501200118</v>
      </c>
      <c r="D17" s="28" t="s">
        <v>29</v>
      </c>
      <c r="E17" s="29">
        <v>3.83</v>
      </c>
      <c r="F17" s="30" t="str">
        <f t="shared" si="0"/>
        <v>Xuất sắc</v>
      </c>
      <c r="G17" s="29">
        <v>87</v>
      </c>
      <c r="H17" s="31" t="str">
        <f t="shared" si="1"/>
        <v>Tốt</v>
      </c>
      <c r="I17" s="29" t="s">
        <v>24</v>
      </c>
      <c r="J17" s="32"/>
    </row>
    <row r="18" spans="1:10" s="33" customFormat="1" ht="17.25" customHeight="1">
      <c r="A18" s="26">
        <v>10</v>
      </c>
      <c r="B18" s="27" t="s">
        <v>18</v>
      </c>
      <c r="C18" s="27">
        <v>501200128</v>
      </c>
      <c r="D18" s="28" t="s">
        <v>30</v>
      </c>
      <c r="E18" s="29">
        <v>3.75</v>
      </c>
      <c r="F18" s="30" t="str">
        <f t="shared" si="0"/>
        <v>Xuất sắc</v>
      </c>
      <c r="G18" s="29">
        <v>91</v>
      </c>
      <c r="H18" s="31" t="str">
        <f t="shared" si="1"/>
        <v>Xuất sắc</v>
      </c>
      <c r="I18" s="29" t="s">
        <v>22</v>
      </c>
      <c r="J18" s="34"/>
    </row>
    <row r="19" spans="1:10" s="33" customFormat="1" ht="17.25" customHeight="1">
      <c r="A19" s="26">
        <v>11</v>
      </c>
      <c r="B19" s="27" t="s">
        <v>18</v>
      </c>
      <c r="C19" s="27">
        <v>501200133</v>
      </c>
      <c r="D19" s="28" t="s">
        <v>31</v>
      </c>
      <c r="E19" s="29">
        <v>3.33</v>
      </c>
      <c r="F19" s="30" t="str">
        <f t="shared" si="0"/>
        <v>Giỏi</v>
      </c>
      <c r="G19" s="29">
        <v>75</v>
      </c>
      <c r="H19" s="31" t="str">
        <f t="shared" si="1"/>
        <v>Khá</v>
      </c>
      <c r="I19" s="29" t="s">
        <v>32</v>
      </c>
      <c r="J19" s="34"/>
    </row>
    <row r="20" spans="1:10" s="33" customFormat="1" ht="17.25" customHeight="1">
      <c r="A20" s="26">
        <v>12</v>
      </c>
      <c r="B20" s="27" t="s">
        <v>18</v>
      </c>
      <c r="C20" s="27">
        <v>501200142</v>
      </c>
      <c r="D20" s="28" t="s">
        <v>33</v>
      </c>
      <c r="E20" s="29">
        <v>3.75</v>
      </c>
      <c r="F20" s="30" t="str">
        <f t="shared" si="0"/>
        <v>Xuất sắc</v>
      </c>
      <c r="G20" s="29">
        <v>88</v>
      </c>
      <c r="H20" s="31" t="str">
        <f t="shared" si="1"/>
        <v>Tốt</v>
      </c>
      <c r="I20" s="29" t="s">
        <v>24</v>
      </c>
      <c r="J20" s="34"/>
    </row>
    <row r="21" spans="1:10" s="33" customFormat="1" ht="17.25" customHeight="1">
      <c r="A21" s="26">
        <v>13</v>
      </c>
      <c r="B21" s="27" t="s">
        <v>18</v>
      </c>
      <c r="C21" s="27">
        <v>501200143</v>
      </c>
      <c r="D21" s="28" t="s">
        <v>34</v>
      </c>
      <c r="E21" s="29">
        <v>3.58</v>
      </c>
      <c r="F21" s="30" t="str">
        <f t="shared" si="0"/>
        <v>Giỏi</v>
      </c>
      <c r="G21" s="29">
        <v>59</v>
      </c>
      <c r="H21" s="31" t="str">
        <f t="shared" si="1"/>
        <v>Trung bình</v>
      </c>
      <c r="I21" s="29"/>
      <c r="J21" s="34"/>
    </row>
    <row r="22" spans="1:10" s="33" customFormat="1" ht="17.25" customHeight="1">
      <c r="A22" s="26">
        <v>14</v>
      </c>
      <c r="B22" s="27" t="s">
        <v>18</v>
      </c>
      <c r="C22" s="27">
        <v>501200174</v>
      </c>
      <c r="D22" s="28" t="s">
        <v>35</v>
      </c>
      <c r="E22" s="29">
        <v>3.75</v>
      </c>
      <c r="F22" s="30" t="str">
        <f t="shared" si="0"/>
        <v>Xuất sắc</v>
      </c>
      <c r="G22" s="29">
        <v>91</v>
      </c>
      <c r="H22" s="31" t="str">
        <f t="shared" si="1"/>
        <v>Xuất sắc</v>
      </c>
      <c r="I22" s="29" t="s">
        <v>22</v>
      </c>
      <c r="J22" s="34"/>
    </row>
    <row r="23" spans="1:10" s="33" customFormat="1" ht="17.25" customHeight="1">
      <c r="A23" s="26">
        <v>15</v>
      </c>
      <c r="B23" s="27" t="s">
        <v>18</v>
      </c>
      <c r="C23" s="27">
        <v>501200199</v>
      </c>
      <c r="D23" s="28" t="s">
        <v>36</v>
      </c>
      <c r="E23" s="29">
        <v>3.92</v>
      </c>
      <c r="F23" s="30" t="str">
        <f t="shared" si="0"/>
        <v>Xuất sắc</v>
      </c>
      <c r="G23" s="29">
        <v>98</v>
      </c>
      <c r="H23" s="31" t="str">
        <f t="shared" si="1"/>
        <v>Xuất sắc</v>
      </c>
      <c r="I23" s="29" t="s">
        <v>22</v>
      </c>
      <c r="J23" s="34"/>
    </row>
    <row r="24" spans="1:10" s="33" customFormat="1" ht="17.25" customHeight="1">
      <c r="A24" s="26">
        <v>16</v>
      </c>
      <c r="B24" s="27" t="s">
        <v>18</v>
      </c>
      <c r="C24" s="27">
        <v>501200237</v>
      </c>
      <c r="D24" s="28" t="s">
        <v>37</v>
      </c>
      <c r="E24" s="29">
        <v>3.75</v>
      </c>
      <c r="F24" s="30" t="str">
        <f t="shared" si="0"/>
        <v>Xuất sắc</v>
      </c>
      <c r="G24" s="29">
        <v>78</v>
      </c>
      <c r="H24" s="31" t="str">
        <f t="shared" si="1"/>
        <v>Khá</v>
      </c>
      <c r="I24" s="29" t="s">
        <v>32</v>
      </c>
      <c r="J24" s="34"/>
    </row>
    <row r="25" spans="1:10" s="33" customFormat="1" ht="17.25" customHeight="1">
      <c r="A25" s="26">
        <v>17</v>
      </c>
      <c r="B25" s="27" t="s">
        <v>18</v>
      </c>
      <c r="C25" s="27">
        <v>501200239</v>
      </c>
      <c r="D25" s="28" t="s">
        <v>38</v>
      </c>
      <c r="E25" s="29">
        <v>4</v>
      </c>
      <c r="F25" s="30" t="str">
        <f t="shared" si="0"/>
        <v>Xuất sắc</v>
      </c>
      <c r="G25" s="29">
        <v>100</v>
      </c>
      <c r="H25" s="31" t="str">
        <f t="shared" si="1"/>
        <v>Xuất sắc</v>
      </c>
      <c r="I25" s="29" t="s">
        <v>22</v>
      </c>
      <c r="J25" s="34"/>
    </row>
    <row r="26" spans="1:10" s="33" customFormat="1" ht="17.25" customHeight="1">
      <c r="A26" s="26">
        <v>18</v>
      </c>
      <c r="B26" s="27" t="s">
        <v>18</v>
      </c>
      <c r="C26" s="27">
        <v>501200264</v>
      </c>
      <c r="D26" s="28" t="s">
        <v>39</v>
      </c>
      <c r="E26" s="29">
        <v>4</v>
      </c>
      <c r="F26" s="30" t="str">
        <f t="shared" si="0"/>
        <v>Xuất sắc</v>
      </c>
      <c r="G26" s="29">
        <v>70</v>
      </c>
      <c r="H26" s="31" t="str">
        <f t="shared" si="1"/>
        <v>Khá</v>
      </c>
      <c r="I26" s="29" t="s">
        <v>32</v>
      </c>
      <c r="J26" s="32"/>
    </row>
    <row r="27" spans="1:10" s="33" customFormat="1" ht="17.25" customHeight="1">
      <c r="A27" s="26">
        <v>19</v>
      </c>
      <c r="B27" s="27" t="s">
        <v>18</v>
      </c>
      <c r="C27" s="27">
        <v>501200282</v>
      </c>
      <c r="D27" s="28" t="s">
        <v>40</v>
      </c>
      <c r="E27" s="29">
        <v>3.75</v>
      </c>
      <c r="F27" s="30" t="str">
        <f t="shared" si="0"/>
        <v>Xuất sắc</v>
      </c>
      <c r="G27" s="29">
        <v>88</v>
      </c>
      <c r="H27" s="31" t="str">
        <f t="shared" si="1"/>
        <v>Tốt</v>
      </c>
      <c r="I27" s="29" t="s">
        <v>24</v>
      </c>
      <c r="J27" s="36"/>
    </row>
    <row r="28" spans="1:10" s="33" customFormat="1" ht="17.25" customHeight="1">
      <c r="A28" s="26">
        <v>20</v>
      </c>
      <c r="B28" s="27" t="s">
        <v>18</v>
      </c>
      <c r="C28" s="27">
        <v>501200298</v>
      </c>
      <c r="D28" s="28" t="s">
        <v>41</v>
      </c>
      <c r="E28" s="29">
        <v>3.92</v>
      </c>
      <c r="F28" s="30" t="str">
        <f t="shared" si="0"/>
        <v>Xuất sắc</v>
      </c>
      <c r="G28" s="29">
        <v>70</v>
      </c>
      <c r="H28" s="31" t="str">
        <f t="shared" si="1"/>
        <v>Khá</v>
      </c>
      <c r="I28" s="29" t="s">
        <v>32</v>
      </c>
      <c r="J28" s="34"/>
    </row>
    <row r="29" spans="1:10" s="33" customFormat="1" ht="17.25" customHeight="1">
      <c r="A29" s="26">
        <v>21</v>
      </c>
      <c r="B29" s="27" t="s">
        <v>18</v>
      </c>
      <c r="C29" s="27">
        <v>501200323</v>
      </c>
      <c r="D29" s="28" t="s">
        <v>42</v>
      </c>
      <c r="E29" s="29">
        <v>4</v>
      </c>
      <c r="F29" s="30" t="str">
        <f t="shared" si="0"/>
        <v>Xuất sắc</v>
      </c>
      <c r="G29" s="29">
        <v>95</v>
      </c>
      <c r="H29" s="31" t="str">
        <f t="shared" si="1"/>
        <v>Xuất sắc</v>
      </c>
      <c r="I29" s="29" t="s">
        <v>22</v>
      </c>
      <c r="J29" s="32"/>
    </row>
    <row r="30" spans="1:10" s="33" customFormat="1" ht="17.25" customHeight="1">
      <c r="A30" s="26">
        <v>22</v>
      </c>
      <c r="B30" s="27" t="s">
        <v>18</v>
      </c>
      <c r="C30" s="27">
        <v>501200339</v>
      </c>
      <c r="D30" s="28" t="s">
        <v>43</v>
      </c>
      <c r="E30" s="29">
        <v>3.92</v>
      </c>
      <c r="F30" s="30" t="str">
        <f t="shared" si="0"/>
        <v>Xuất sắc</v>
      </c>
      <c r="G30" s="29">
        <v>68</v>
      </c>
      <c r="H30" s="31" t="str">
        <f t="shared" si="1"/>
        <v>TB Khá</v>
      </c>
      <c r="I30" s="29"/>
      <c r="J30" s="32"/>
    </row>
    <row r="31" spans="1:10" s="33" customFormat="1" ht="17.25" customHeight="1">
      <c r="A31" s="26">
        <v>23</v>
      </c>
      <c r="B31" s="27" t="s">
        <v>18</v>
      </c>
      <c r="C31" s="27">
        <v>501200377</v>
      </c>
      <c r="D31" s="28" t="s">
        <v>44</v>
      </c>
      <c r="E31" s="29">
        <v>3.83</v>
      </c>
      <c r="F31" s="30" t="str">
        <f t="shared" si="0"/>
        <v>Xuất sắc</v>
      </c>
      <c r="G31" s="29">
        <v>91</v>
      </c>
      <c r="H31" s="31" t="str">
        <f t="shared" si="1"/>
        <v>Xuất sắc</v>
      </c>
      <c r="I31" s="29" t="s">
        <v>22</v>
      </c>
      <c r="J31" s="32"/>
    </row>
    <row r="32" spans="1:10" s="33" customFormat="1" ht="17.25" customHeight="1">
      <c r="A32" s="26">
        <v>24</v>
      </c>
      <c r="B32" s="27" t="s">
        <v>18</v>
      </c>
      <c r="C32" s="27">
        <v>501200399</v>
      </c>
      <c r="D32" s="28" t="s">
        <v>45</v>
      </c>
      <c r="E32" s="29">
        <v>3.92</v>
      </c>
      <c r="F32" s="30" t="str">
        <f t="shared" si="0"/>
        <v>Xuất sắc</v>
      </c>
      <c r="G32" s="29">
        <v>99</v>
      </c>
      <c r="H32" s="31" t="str">
        <f t="shared" si="1"/>
        <v>Xuất sắc</v>
      </c>
      <c r="I32" s="29" t="s">
        <v>22</v>
      </c>
      <c r="J32" s="34"/>
    </row>
    <row r="33" spans="1:10" s="33" customFormat="1" ht="17.25" customHeight="1">
      <c r="A33" s="26">
        <v>25</v>
      </c>
      <c r="B33" s="27" t="s">
        <v>18</v>
      </c>
      <c r="C33" s="27">
        <v>501200418</v>
      </c>
      <c r="D33" s="28" t="s">
        <v>46</v>
      </c>
      <c r="E33" s="29">
        <v>2.75</v>
      </c>
      <c r="F33" s="30" t="str">
        <f t="shared" si="0"/>
        <v>Khá</v>
      </c>
      <c r="G33" s="29">
        <v>79</v>
      </c>
      <c r="H33" s="31" t="str">
        <f t="shared" si="1"/>
        <v>Khá</v>
      </c>
      <c r="I33" s="29" t="s">
        <v>32</v>
      </c>
      <c r="J33" s="34"/>
    </row>
    <row r="34" spans="1:10" s="33" customFormat="1" ht="17.25" customHeight="1">
      <c r="A34" s="26">
        <v>26</v>
      </c>
      <c r="B34" s="27" t="s">
        <v>18</v>
      </c>
      <c r="C34" s="27">
        <v>501200419</v>
      </c>
      <c r="D34" s="28" t="s">
        <v>47</v>
      </c>
      <c r="E34" s="29">
        <v>3.92</v>
      </c>
      <c r="F34" s="30" t="str">
        <f t="shared" si="0"/>
        <v>Xuất sắc</v>
      </c>
      <c r="G34" s="29">
        <v>88</v>
      </c>
      <c r="H34" s="31" t="str">
        <f t="shared" si="1"/>
        <v>Tốt</v>
      </c>
      <c r="I34" s="29" t="s">
        <v>24</v>
      </c>
      <c r="J34" s="34"/>
    </row>
    <row r="35" spans="1:10" s="33" customFormat="1" ht="17.25" customHeight="1">
      <c r="A35" s="26">
        <v>27</v>
      </c>
      <c r="B35" s="27" t="s">
        <v>18</v>
      </c>
      <c r="C35" s="27">
        <v>501200428</v>
      </c>
      <c r="D35" s="28" t="s">
        <v>48</v>
      </c>
      <c r="E35" s="29">
        <v>3.83</v>
      </c>
      <c r="F35" s="30" t="str">
        <f t="shared" si="0"/>
        <v>Xuất sắc</v>
      </c>
      <c r="G35" s="29">
        <v>100</v>
      </c>
      <c r="H35" s="31" t="str">
        <f t="shared" si="1"/>
        <v>Xuất sắc</v>
      </c>
      <c r="I35" s="29" t="s">
        <v>22</v>
      </c>
      <c r="J35" s="37"/>
    </row>
    <row r="36" spans="1:10" s="33" customFormat="1" ht="17.25" customHeight="1">
      <c r="A36" s="26">
        <v>28</v>
      </c>
      <c r="B36" s="27" t="s">
        <v>18</v>
      </c>
      <c r="C36" s="27">
        <v>501200448</v>
      </c>
      <c r="D36" s="28" t="s">
        <v>49</v>
      </c>
      <c r="E36" s="29">
        <v>3.83</v>
      </c>
      <c r="F36" s="30" t="str">
        <f t="shared" si="0"/>
        <v>Xuất sắc</v>
      </c>
      <c r="G36" s="29">
        <v>99</v>
      </c>
      <c r="H36" s="31" t="str">
        <f t="shared" si="1"/>
        <v>Xuất sắc</v>
      </c>
      <c r="I36" s="29" t="s">
        <v>22</v>
      </c>
      <c r="J36" s="34"/>
    </row>
    <row r="37" spans="1:10" s="33" customFormat="1" ht="17.25" customHeight="1">
      <c r="A37" s="26">
        <v>29</v>
      </c>
      <c r="B37" s="27" t="s">
        <v>18</v>
      </c>
      <c r="C37" s="27">
        <v>501200453</v>
      </c>
      <c r="D37" s="28" t="s">
        <v>50</v>
      </c>
      <c r="E37" s="29">
        <v>3.83</v>
      </c>
      <c r="F37" s="30" t="str">
        <f t="shared" si="0"/>
        <v>Xuất sắc</v>
      </c>
      <c r="G37" s="29">
        <v>85</v>
      </c>
      <c r="H37" s="31" t="str">
        <f t="shared" si="1"/>
        <v>Tốt</v>
      </c>
      <c r="I37" s="29" t="s">
        <v>24</v>
      </c>
      <c r="J37" s="34"/>
    </row>
    <row r="38" spans="1:10" s="33" customFormat="1" ht="17.25" customHeight="1">
      <c r="A38" s="26">
        <v>30</v>
      </c>
      <c r="B38" s="27" t="s">
        <v>18</v>
      </c>
      <c r="C38" s="27">
        <v>501200480</v>
      </c>
      <c r="D38" s="28" t="s">
        <v>51</v>
      </c>
      <c r="E38" s="29">
        <v>3.83</v>
      </c>
      <c r="F38" s="30" t="str">
        <f t="shared" si="0"/>
        <v>Xuất sắc</v>
      </c>
      <c r="G38" s="29">
        <v>86</v>
      </c>
      <c r="H38" s="31" t="str">
        <f t="shared" si="1"/>
        <v>Tốt</v>
      </c>
      <c r="I38" s="29" t="s">
        <v>24</v>
      </c>
      <c r="J38" s="34"/>
    </row>
    <row r="39" spans="1:10" s="33" customFormat="1" ht="17.25" customHeight="1">
      <c r="A39" s="26">
        <v>31</v>
      </c>
      <c r="B39" s="27" t="s">
        <v>18</v>
      </c>
      <c r="C39" s="27">
        <v>501200483</v>
      </c>
      <c r="D39" s="28" t="s">
        <v>52</v>
      </c>
      <c r="E39" s="29">
        <v>3.75</v>
      </c>
      <c r="F39" s="30" t="str">
        <f t="shared" si="0"/>
        <v>Xuất sắc</v>
      </c>
      <c r="G39" s="29">
        <v>88</v>
      </c>
      <c r="H39" s="31" t="str">
        <f t="shared" si="1"/>
        <v>Tốt</v>
      </c>
      <c r="I39" s="29" t="s">
        <v>24</v>
      </c>
      <c r="J39" s="34"/>
    </row>
    <row r="40" spans="1:10" s="33" customFormat="1" ht="17.25" customHeight="1">
      <c r="A40" s="26">
        <v>32</v>
      </c>
      <c r="B40" s="27" t="s">
        <v>18</v>
      </c>
      <c r="C40" s="27">
        <v>501200525</v>
      </c>
      <c r="D40" s="28" t="s">
        <v>53</v>
      </c>
      <c r="E40" s="29">
        <v>3.83</v>
      </c>
      <c r="F40" s="30" t="str">
        <f t="shared" si="0"/>
        <v>Xuất sắc</v>
      </c>
      <c r="G40" s="29">
        <v>82</v>
      </c>
      <c r="H40" s="31" t="str">
        <f t="shared" si="1"/>
        <v>Tốt</v>
      </c>
      <c r="I40" s="29" t="s">
        <v>24</v>
      </c>
      <c r="J40" s="34"/>
    </row>
    <row r="41" spans="1:10" s="33" customFormat="1" ht="17.25" customHeight="1">
      <c r="A41" s="26">
        <v>33</v>
      </c>
      <c r="B41" s="27" t="s">
        <v>18</v>
      </c>
      <c r="C41" s="27">
        <v>501200541</v>
      </c>
      <c r="D41" s="28" t="s">
        <v>54</v>
      </c>
      <c r="E41" s="29">
        <v>3.92</v>
      </c>
      <c r="F41" s="30" t="str">
        <f t="shared" si="0"/>
        <v>Xuất sắc</v>
      </c>
      <c r="G41" s="29">
        <v>68</v>
      </c>
      <c r="H41" s="31" t="str">
        <f t="shared" si="1"/>
        <v>TB Khá</v>
      </c>
      <c r="I41" s="29"/>
      <c r="J41" s="34"/>
    </row>
    <row r="42" spans="1:10" s="33" customFormat="1" ht="17.25" customHeight="1">
      <c r="A42" s="26">
        <v>34</v>
      </c>
      <c r="B42" s="27" t="s">
        <v>18</v>
      </c>
      <c r="C42" s="27">
        <v>501200553</v>
      </c>
      <c r="D42" s="28" t="s">
        <v>55</v>
      </c>
      <c r="E42" s="29">
        <v>3.83</v>
      </c>
      <c r="F42" s="30" t="str">
        <f t="shared" si="0"/>
        <v>Xuất sắc</v>
      </c>
      <c r="G42" s="29">
        <v>71</v>
      </c>
      <c r="H42" s="31" t="str">
        <f t="shared" si="1"/>
        <v>Khá</v>
      </c>
      <c r="I42" s="29" t="s">
        <v>32</v>
      </c>
      <c r="J42" s="34"/>
    </row>
    <row r="43" spans="1:10" s="33" customFormat="1" ht="17.25" customHeight="1">
      <c r="A43" s="26">
        <v>35</v>
      </c>
      <c r="B43" s="27" t="s">
        <v>18</v>
      </c>
      <c r="C43" s="27">
        <v>501200582</v>
      </c>
      <c r="D43" s="28" t="s">
        <v>56</v>
      </c>
      <c r="E43" s="29">
        <v>3.75</v>
      </c>
      <c r="F43" s="30" t="str">
        <f t="shared" si="0"/>
        <v>Xuất sắc</v>
      </c>
      <c r="G43" s="29">
        <v>88</v>
      </c>
      <c r="H43" s="31" t="str">
        <f t="shared" si="1"/>
        <v>Tốt</v>
      </c>
      <c r="I43" s="29" t="s">
        <v>24</v>
      </c>
      <c r="J43" s="34"/>
    </row>
    <row r="44" spans="1:10" s="33" customFormat="1" ht="17.25" customHeight="1">
      <c r="A44" s="26">
        <v>36</v>
      </c>
      <c r="B44" s="27" t="s">
        <v>18</v>
      </c>
      <c r="C44" s="27">
        <v>501200589</v>
      </c>
      <c r="D44" s="28" t="s">
        <v>57</v>
      </c>
      <c r="E44" s="29">
        <v>3.17</v>
      </c>
      <c r="F44" s="30" t="str">
        <f t="shared" si="0"/>
        <v>Khá</v>
      </c>
      <c r="G44" s="29">
        <v>85</v>
      </c>
      <c r="H44" s="31" t="str">
        <f t="shared" si="1"/>
        <v>Tốt</v>
      </c>
      <c r="I44" s="29" t="s">
        <v>32</v>
      </c>
      <c r="J44" s="34"/>
    </row>
    <row r="45" spans="1:10" s="33" customFormat="1" ht="17.25" customHeight="1">
      <c r="A45" s="26">
        <v>37</v>
      </c>
      <c r="B45" s="27" t="s">
        <v>18</v>
      </c>
      <c r="C45" s="27">
        <v>501200637</v>
      </c>
      <c r="D45" s="28" t="s">
        <v>58</v>
      </c>
      <c r="E45" s="29">
        <v>3.67</v>
      </c>
      <c r="F45" s="30" t="str">
        <f t="shared" si="0"/>
        <v>Xuất sắc</v>
      </c>
      <c r="G45" s="29">
        <v>84</v>
      </c>
      <c r="H45" s="31" t="str">
        <f t="shared" si="1"/>
        <v>Tốt</v>
      </c>
      <c r="I45" s="29" t="s">
        <v>24</v>
      </c>
      <c r="J45" s="38"/>
    </row>
    <row r="46" spans="1:10" s="33" customFormat="1" ht="17.25" customHeight="1">
      <c r="A46" s="26">
        <v>38</v>
      </c>
      <c r="B46" s="27" t="s">
        <v>18</v>
      </c>
      <c r="C46" s="27">
        <v>501200648</v>
      </c>
      <c r="D46" s="28" t="s">
        <v>59</v>
      </c>
      <c r="E46" s="29">
        <v>3.83</v>
      </c>
      <c r="F46" s="30" t="str">
        <f t="shared" si="0"/>
        <v>Xuất sắc</v>
      </c>
      <c r="G46" s="29">
        <v>85</v>
      </c>
      <c r="H46" s="31" t="str">
        <f t="shared" si="1"/>
        <v>Tốt</v>
      </c>
      <c r="I46" s="29" t="s">
        <v>24</v>
      </c>
      <c r="J46" s="34"/>
    </row>
    <row r="47" spans="1:10" s="33" customFormat="1" ht="17.25" customHeight="1">
      <c r="A47" s="26">
        <v>39</v>
      </c>
      <c r="B47" s="27" t="s">
        <v>18</v>
      </c>
      <c r="C47" s="27">
        <v>501200658</v>
      </c>
      <c r="D47" s="28" t="s">
        <v>60</v>
      </c>
      <c r="E47" s="29">
        <v>3.5</v>
      </c>
      <c r="F47" s="30" t="str">
        <f t="shared" si="0"/>
        <v>Giỏi</v>
      </c>
      <c r="G47" s="29">
        <v>77</v>
      </c>
      <c r="H47" s="31" t="str">
        <f t="shared" si="1"/>
        <v>Khá</v>
      </c>
      <c r="I47" s="29" t="s">
        <v>32</v>
      </c>
      <c r="J47" s="32"/>
    </row>
    <row r="48" spans="1:10" s="33" customFormat="1" ht="17.25" customHeight="1">
      <c r="A48" s="26">
        <v>40</v>
      </c>
      <c r="B48" s="27" t="s">
        <v>18</v>
      </c>
      <c r="C48" s="27">
        <v>501200669</v>
      </c>
      <c r="D48" s="28" t="s">
        <v>61</v>
      </c>
      <c r="E48" s="29">
        <v>3.75</v>
      </c>
      <c r="F48" s="30" t="str">
        <f t="shared" si="0"/>
        <v>Xuất sắc</v>
      </c>
      <c r="G48" s="29">
        <v>85</v>
      </c>
      <c r="H48" s="31" t="str">
        <f t="shared" si="1"/>
        <v>Tốt</v>
      </c>
      <c r="I48" s="29" t="s">
        <v>24</v>
      </c>
      <c r="J48" s="35"/>
    </row>
    <row r="49" spans="1:10" s="33" customFormat="1" ht="17.25" customHeight="1">
      <c r="A49" s="26">
        <v>41</v>
      </c>
      <c r="B49" s="27" t="s">
        <v>18</v>
      </c>
      <c r="C49" s="27">
        <v>501200696</v>
      </c>
      <c r="D49" s="28" t="s">
        <v>62</v>
      </c>
      <c r="E49" s="29">
        <v>3.58</v>
      </c>
      <c r="F49" s="30" t="str">
        <f t="shared" si="0"/>
        <v>Giỏi</v>
      </c>
      <c r="G49" s="29">
        <v>82</v>
      </c>
      <c r="H49" s="31" t="str">
        <f t="shared" si="1"/>
        <v>Tốt</v>
      </c>
      <c r="I49" s="29" t="s">
        <v>24</v>
      </c>
      <c r="J49" s="34"/>
    </row>
    <row r="50" spans="1:10" s="33" customFormat="1" ht="17.25" customHeight="1">
      <c r="A50" s="26">
        <v>42</v>
      </c>
      <c r="B50" s="27" t="s">
        <v>18</v>
      </c>
      <c r="C50" s="27">
        <v>501200717</v>
      </c>
      <c r="D50" s="28" t="s">
        <v>63</v>
      </c>
      <c r="E50" s="29">
        <v>3.92</v>
      </c>
      <c r="F50" s="30" t="str">
        <f t="shared" si="0"/>
        <v>Xuất sắc</v>
      </c>
      <c r="G50" s="29">
        <v>98</v>
      </c>
      <c r="H50" s="31" t="str">
        <f t="shared" si="1"/>
        <v>Xuất sắc</v>
      </c>
      <c r="I50" s="29" t="s">
        <v>22</v>
      </c>
      <c r="J50" s="34"/>
    </row>
    <row r="51" spans="1:10" s="33" customFormat="1" ht="17.25" customHeight="1">
      <c r="A51" s="26">
        <v>43</v>
      </c>
      <c r="B51" s="27" t="s">
        <v>18</v>
      </c>
      <c r="C51" s="27">
        <v>501200718</v>
      </c>
      <c r="D51" s="28" t="s">
        <v>64</v>
      </c>
      <c r="E51" s="29">
        <v>3.67</v>
      </c>
      <c r="F51" s="30" t="str">
        <f t="shared" si="0"/>
        <v>Xuất sắc</v>
      </c>
      <c r="G51" s="29">
        <v>85</v>
      </c>
      <c r="H51" s="31" t="str">
        <f t="shared" si="1"/>
        <v>Tốt</v>
      </c>
      <c r="I51" s="29" t="s">
        <v>24</v>
      </c>
      <c r="J51" s="34"/>
    </row>
    <row r="52" spans="1:10" s="33" customFormat="1" ht="17.25" customHeight="1">
      <c r="A52" s="26">
        <v>44</v>
      </c>
      <c r="B52" s="27" t="s">
        <v>18</v>
      </c>
      <c r="C52" s="27">
        <v>501200722</v>
      </c>
      <c r="D52" s="28" t="s">
        <v>65</v>
      </c>
      <c r="E52" s="29">
        <v>3.67</v>
      </c>
      <c r="F52" s="30" t="str">
        <f t="shared" si="0"/>
        <v>Xuất sắc</v>
      </c>
      <c r="G52" s="29">
        <v>83</v>
      </c>
      <c r="H52" s="31" t="str">
        <f t="shared" si="1"/>
        <v>Tốt</v>
      </c>
      <c r="I52" s="29" t="s">
        <v>24</v>
      </c>
      <c r="J52" s="34"/>
    </row>
    <row r="53" spans="1:10" s="33" customFormat="1" ht="17.25" customHeight="1">
      <c r="A53" s="26">
        <v>45</v>
      </c>
      <c r="B53" s="27" t="s">
        <v>18</v>
      </c>
      <c r="C53" s="27">
        <v>501200737</v>
      </c>
      <c r="D53" s="28" t="s">
        <v>66</v>
      </c>
      <c r="E53" s="29">
        <v>3.75</v>
      </c>
      <c r="F53" s="30" t="str">
        <f t="shared" si="0"/>
        <v>Xuất sắc</v>
      </c>
      <c r="G53" s="29">
        <v>91</v>
      </c>
      <c r="H53" s="31" t="str">
        <f t="shared" si="1"/>
        <v>Xuất sắc</v>
      </c>
      <c r="I53" s="29" t="s">
        <v>22</v>
      </c>
      <c r="J53" s="34"/>
    </row>
    <row r="54" spans="1:10" s="33" customFormat="1" ht="17.25" customHeight="1">
      <c r="A54" s="26">
        <v>46</v>
      </c>
      <c r="B54" s="27" t="s">
        <v>18</v>
      </c>
      <c r="C54" s="27">
        <v>501200744</v>
      </c>
      <c r="D54" s="28" t="s">
        <v>67</v>
      </c>
      <c r="E54" s="29">
        <v>3.57</v>
      </c>
      <c r="F54" s="30" t="str">
        <f t="shared" si="0"/>
        <v>Giỏi</v>
      </c>
      <c r="G54" s="29">
        <v>95</v>
      </c>
      <c r="H54" s="31" t="str">
        <f t="shared" si="1"/>
        <v>Xuất sắc</v>
      </c>
      <c r="I54" s="29" t="s">
        <v>24</v>
      </c>
      <c r="J54" s="34"/>
    </row>
    <row r="55" spans="1:10" s="33" customFormat="1" ht="17.25" customHeight="1">
      <c r="A55" s="26">
        <v>47</v>
      </c>
      <c r="B55" s="27" t="s">
        <v>18</v>
      </c>
      <c r="C55" s="27">
        <v>501200758</v>
      </c>
      <c r="D55" s="28" t="s">
        <v>68</v>
      </c>
      <c r="E55" s="29">
        <v>3.83</v>
      </c>
      <c r="F55" s="30" t="str">
        <f t="shared" si="0"/>
        <v>Xuất sắc</v>
      </c>
      <c r="G55" s="29">
        <v>88</v>
      </c>
      <c r="H55" s="31" t="str">
        <f t="shared" si="1"/>
        <v>Tốt</v>
      </c>
      <c r="I55" s="29" t="s">
        <v>24</v>
      </c>
      <c r="J55" s="34"/>
    </row>
    <row r="56" spans="1:10" s="33" customFormat="1" ht="17.25" customHeight="1">
      <c r="A56" s="26">
        <v>48</v>
      </c>
      <c r="B56" s="27" t="s">
        <v>18</v>
      </c>
      <c r="C56" s="27">
        <v>501200793</v>
      </c>
      <c r="D56" s="28" t="s">
        <v>69</v>
      </c>
      <c r="E56" s="29">
        <v>4</v>
      </c>
      <c r="F56" s="30" t="str">
        <f t="shared" si="0"/>
        <v>Xuất sắc</v>
      </c>
      <c r="G56" s="29">
        <v>86</v>
      </c>
      <c r="H56" s="31" t="str">
        <f t="shared" si="1"/>
        <v>Tốt</v>
      </c>
      <c r="I56" s="29" t="s">
        <v>24</v>
      </c>
      <c r="J56" s="34"/>
    </row>
    <row r="57" spans="1:10" s="33" customFormat="1" ht="17.25" customHeight="1">
      <c r="A57" s="26">
        <v>49</v>
      </c>
      <c r="B57" s="27" t="s">
        <v>18</v>
      </c>
      <c r="C57" s="27">
        <v>501200798</v>
      </c>
      <c r="D57" s="28" t="s">
        <v>70</v>
      </c>
      <c r="E57" s="29">
        <v>3.83</v>
      </c>
      <c r="F57" s="30" t="str">
        <f t="shared" si="0"/>
        <v>Xuất sắc</v>
      </c>
      <c r="G57" s="29">
        <v>89</v>
      </c>
      <c r="H57" s="31" t="str">
        <f t="shared" si="1"/>
        <v>Tốt</v>
      </c>
      <c r="I57" s="29" t="s">
        <v>24</v>
      </c>
      <c r="J57" s="34"/>
    </row>
    <row r="58" spans="1:10" s="33" customFormat="1" ht="17.25" customHeight="1">
      <c r="A58" s="26">
        <v>50</v>
      </c>
      <c r="B58" s="27" t="s">
        <v>18</v>
      </c>
      <c r="C58" s="27">
        <v>501200808</v>
      </c>
      <c r="D58" s="28" t="s">
        <v>71</v>
      </c>
      <c r="E58" s="29">
        <v>4</v>
      </c>
      <c r="F58" s="30" t="str">
        <f t="shared" si="0"/>
        <v>Xuất sắc</v>
      </c>
      <c r="G58" s="29">
        <v>88</v>
      </c>
      <c r="H58" s="31" t="str">
        <f t="shared" si="1"/>
        <v>Tốt</v>
      </c>
      <c r="I58" s="29" t="s">
        <v>24</v>
      </c>
      <c r="J58" s="34"/>
    </row>
    <row r="59" spans="1:10" s="33" customFormat="1" ht="17.25" customHeight="1">
      <c r="A59" s="26">
        <v>51</v>
      </c>
      <c r="B59" s="27" t="s">
        <v>18</v>
      </c>
      <c r="C59" s="27">
        <v>501200819</v>
      </c>
      <c r="D59" s="28" t="s">
        <v>72</v>
      </c>
      <c r="E59" s="29">
        <v>3.83</v>
      </c>
      <c r="F59" s="30" t="str">
        <f t="shared" si="0"/>
        <v>Xuất sắc</v>
      </c>
      <c r="G59" s="29">
        <v>86</v>
      </c>
      <c r="H59" s="31" t="str">
        <f t="shared" si="1"/>
        <v>Tốt</v>
      </c>
      <c r="I59" s="29" t="s">
        <v>24</v>
      </c>
      <c r="J59" s="34"/>
    </row>
    <row r="60" spans="1:10" s="33" customFormat="1" ht="17.25" customHeight="1">
      <c r="A60" s="26">
        <v>52</v>
      </c>
      <c r="B60" s="27" t="s">
        <v>73</v>
      </c>
      <c r="C60" s="27">
        <v>501190272</v>
      </c>
      <c r="D60" s="28" t="s">
        <v>74</v>
      </c>
      <c r="E60" s="27">
        <v>3.75</v>
      </c>
      <c r="F60" s="30" t="str">
        <f t="shared" si="0"/>
        <v>Xuất sắc</v>
      </c>
      <c r="G60" s="39">
        <v>100</v>
      </c>
      <c r="H60" s="31" t="str">
        <f t="shared" si="1"/>
        <v>Xuất sắc</v>
      </c>
      <c r="I60" s="27" t="s">
        <v>22</v>
      </c>
      <c r="J60" s="34"/>
    </row>
    <row r="61" spans="1:10" s="33" customFormat="1" ht="17.25" customHeight="1">
      <c r="A61" s="26">
        <v>53</v>
      </c>
      <c r="B61" s="27" t="s">
        <v>73</v>
      </c>
      <c r="C61" s="27">
        <v>501200020</v>
      </c>
      <c r="D61" s="28" t="s">
        <v>75</v>
      </c>
      <c r="E61" s="27">
        <v>3.75</v>
      </c>
      <c r="F61" s="30" t="str">
        <f t="shared" si="0"/>
        <v>Xuất sắc</v>
      </c>
      <c r="G61" s="39">
        <v>72</v>
      </c>
      <c r="H61" s="31" t="str">
        <f t="shared" si="1"/>
        <v>Khá</v>
      </c>
      <c r="I61" s="27" t="s">
        <v>32</v>
      </c>
      <c r="J61" s="34"/>
    </row>
    <row r="62" spans="1:10" s="33" customFormat="1" ht="17.25" customHeight="1">
      <c r="A62" s="26">
        <v>54</v>
      </c>
      <c r="B62" s="27" t="s">
        <v>73</v>
      </c>
      <c r="C62" s="27">
        <v>501200039</v>
      </c>
      <c r="D62" s="28" t="s">
        <v>76</v>
      </c>
      <c r="E62" s="27">
        <v>3.83</v>
      </c>
      <c r="F62" s="30" t="str">
        <f t="shared" si="0"/>
        <v>Xuất sắc</v>
      </c>
      <c r="G62" s="39">
        <v>100</v>
      </c>
      <c r="H62" s="31" t="str">
        <f t="shared" si="1"/>
        <v>Xuất sắc</v>
      </c>
      <c r="I62" s="27" t="s">
        <v>22</v>
      </c>
      <c r="J62" s="34"/>
    </row>
    <row r="63" spans="1:10" s="33" customFormat="1" ht="17.25" customHeight="1">
      <c r="A63" s="26">
        <v>55</v>
      </c>
      <c r="B63" s="27" t="s">
        <v>73</v>
      </c>
      <c r="C63" s="27">
        <v>501200049</v>
      </c>
      <c r="D63" s="28" t="s">
        <v>77</v>
      </c>
      <c r="E63" s="27">
        <v>3.75</v>
      </c>
      <c r="F63" s="30" t="str">
        <f t="shared" si="0"/>
        <v>Xuất sắc</v>
      </c>
      <c r="G63" s="39">
        <v>68</v>
      </c>
      <c r="H63" s="31" t="str">
        <f t="shared" si="1"/>
        <v>TB Khá</v>
      </c>
      <c r="I63" s="27"/>
      <c r="J63" s="34"/>
    </row>
    <row r="64" spans="1:10" s="33" customFormat="1" ht="17.25" customHeight="1">
      <c r="A64" s="26">
        <v>56</v>
      </c>
      <c r="B64" s="27" t="s">
        <v>73</v>
      </c>
      <c r="C64" s="27">
        <v>501200054</v>
      </c>
      <c r="D64" s="28" t="s">
        <v>78</v>
      </c>
      <c r="E64" s="27">
        <v>4</v>
      </c>
      <c r="F64" s="30" t="str">
        <f t="shared" si="0"/>
        <v>Xuất sắc</v>
      </c>
      <c r="G64" s="39">
        <v>86</v>
      </c>
      <c r="H64" s="31" t="str">
        <f t="shared" si="1"/>
        <v>Tốt</v>
      </c>
      <c r="I64" s="27" t="s">
        <v>24</v>
      </c>
      <c r="J64" s="34"/>
    </row>
    <row r="65" spans="1:10" s="33" customFormat="1" ht="17.25" customHeight="1">
      <c r="A65" s="26">
        <v>57</v>
      </c>
      <c r="B65" s="27" t="s">
        <v>73</v>
      </c>
      <c r="C65" s="27">
        <v>501200055</v>
      </c>
      <c r="D65" s="28" t="s">
        <v>79</v>
      </c>
      <c r="E65" s="27">
        <v>4</v>
      </c>
      <c r="F65" s="30" t="str">
        <f t="shared" si="0"/>
        <v>Xuất sắc</v>
      </c>
      <c r="G65" s="39">
        <v>91</v>
      </c>
      <c r="H65" s="31" t="str">
        <f t="shared" si="1"/>
        <v>Xuất sắc</v>
      </c>
      <c r="I65" s="27" t="s">
        <v>22</v>
      </c>
      <c r="J65" s="34"/>
    </row>
    <row r="66" spans="1:10" s="33" customFormat="1" ht="17.25" customHeight="1">
      <c r="A66" s="26">
        <v>58</v>
      </c>
      <c r="B66" s="27" t="s">
        <v>73</v>
      </c>
      <c r="C66" s="27">
        <v>501200089</v>
      </c>
      <c r="D66" s="28" t="s">
        <v>80</v>
      </c>
      <c r="E66" s="27">
        <v>3.67</v>
      </c>
      <c r="F66" s="30" t="str">
        <f t="shared" si="0"/>
        <v>Xuất sắc</v>
      </c>
      <c r="G66" s="39">
        <v>100</v>
      </c>
      <c r="H66" s="31" t="str">
        <f t="shared" si="1"/>
        <v>Xuất sắc</v>
      </c>
      <c r="I66" s="27" t="s">
        <v>22</v>
      </c>
      <c r="J66" s="37"/>
    </row>
    <row r="67" spans="1:10" s="33" customFormat="1" ht="17.25" customHeight="1">
      <c r="A67" s="26">
        <v>59</v>
      </c>
      <c r="B67" s="27" t="s">
        <v>73</v>
      </c>
      <c r="C67" s="27">
        <v>501200093</v>
      </c>
      <c r="D67" s="28" t="s">
        <v>81</v>
      </c>
      <c r="E67" s="27">
        <v>4</v>
      </c>
      <c r="F67" s="30" t="str">
        <f t="shared" si="0"/>
        <v>Xuất sắc</v>
      </c>
      <c r="G67" s="39">
        <v>67</v>
      </c>
      <c r="H67" s="31" t="str">
        <f t="shared" si="1"/>
        <v>TB Khá</v>
      </c>
      <c r="I67" s="29"/>
      <c r="J67" s="34"/>
    </row>
    <row r="68" spans="1:10" s="33" customFormat="1" ht="17.25" customHeight="1">
      <c r="A68" s="26">
        <v>60</v>
      </c>
      <c r="B68" s="27" t="s">
        <v>73</v>
      </c>
      <c r="C68" s="27">
        <v>501200096</v>
      </c>
      <c r="D68" s="28" t="s">
        <v>82</v>
      </c>
      <c r="E68" s="27">
        <v>3.67</v>
      </c>
      <c r="F68" s="30" t="str">
        <f t="shared" si="0"/>
        <v>Xuất sắc</v>
      </c>
      <c r="G68" s="39">
        <v>70</v>
      </c>
      <c r="H68" s="31" t="str">
        <f t="shared" si="1"/>
        <v>Khá</v>
      </c>
      <c r="I68" s="29" t="s">
        <v>32</v>
      </c>
      <c r="J68" s="34"/>
    </row>
    <row r="69" spans="1:10" s="33" customFormat="1" ht="17.25" customHeight="1">
      <c r="A69" s="26">
        <v>61</v>
      </c>
      <c r="B69" s="27" t="s">
        <v>73</v>
      </c>
      <c r="C69" s="27">
        <v>501200122</v>
      </c>
      <c r="D69" s="28" t="s">
        <v>83</v>
      </c>
      <c r="E69" s="27">
        <v>3.83</v>
      </c>
      <c r="F69" s="30" t="str">
        <f t="shared" si="0"/>
        <v>Xuất sắc</v>
      </c>
      <c r="G69" s="39">
        <v>83</v>
      </c>
      <c r="H69" s="31" t="str">
        <f t="shared" si="1"/>
        <v>Tốt</v>
      </c>
      <c r="I69" s="27" t="s">
        <v>24</v>
      </c>
      <c r="J69" s="32"/>
    </row>
    <row r="70" spans="1:10" s="33" customFormat="1" ht="17.25" customHeight="1">
      <c r="A70" s="26">
        <v>62</v>
      </c>
      <c r="B70" s="27" t="s">
        <v>73</v>
      </c>
      <c r="C70" s="27">
        <v>501200136</v>
      </c>
      <c r="D70" s="28" t="s">
        <v>84</v>
      </c>
      <c r="E70" s="27">
        <v>3.83</v>
      </c>
      <c r="F70" s="30" t="str">
        <f t="shared" si="0"/>
        <v>Xuất sắc</v>
      </c>
      <c r="G70" s="39">
        <v>65</v>
      </c>
      <c r="H70" s="31" t="str">
        <f t="shared" si="1"/>
        <v>TB Khá</v>
      </c>
      <c r="I70" s="29"/>
      <c r="J70" s="32"/>
    </row>
    <row r="71" spans="1:10" s="33" customFormat="1" ht="17.25" customHeight="1">
      <c r="A71" s="26">
        <v>63</v>
      </c>
      <c r="B71" s="27" t="s">
        <v>73</v>
      </c>
      <c r="C71" s="27">
        <v>501200165</v>
      </c>
      <c r="D71" s="28" t="s">
        <v>85</v>
      </c>
      <c r="E71" s="27">
        <v>3.92</v>
      </c>
      <c r="F71" s="30" t="str">
        <f t="shared" si="0"/>
        <v>Xuất sắc</v>
      </c>
      <c r="G71" s="39">
        <v>59</v>
      </c>
      <c r="H71" s="31" t="str">
        <f t="shared" si="1"/>
        <v>Trung bình</v>
      </c>
      <c r="I71" s="29"/>
      <c r="J71" s="34"/>
    </row>
    <row r="72" spans="1:10" s="33" customFormat="1" ht="17.25" customHeight="1">
      <c r="A72" s="26">
        <v>64</v>
      </c>
      <c r="B72" s="27" t="s">
        <v>73</v>
      </c>
      <c r="C72" s="27">
        <v>501200198</v>
      </c>
      <c r="D72" s="28" t="s">
        <v>86</v>
      </c>
      <c r="E72" s="27">
        <v>3.92</v>
      </c>
      <c r="F72" s="30" t="str">
        <f t="shared" si="0"/>
        <v>Xuất sắc</v>
      </c>
      <c r="G72" s="39">
        <v>58</v>
      </c>
      <c r="H72" s="31" t="str">
        <f t="shared" si="1"/>
        <v>Trung bình</v>
      </c>
      <c r="I72" s="29"/>
      <c r="J72" s="34"/>
    </row>
    <row r="73" spans="1:10" s="33" customFormat="1" ht="17.25" customHeight="1">
      <c r="A73" s="26">
        <v>65</v>
      </c>
      <c r="B73" s="27" t="s">
        <v>73</v>
      </c>
      <c r="C73" s="27">
        <v>501200211</v>
      </c>
      <c r="D73" s="28" t="s">
        <v>87</v>
      </c>
      <c r="E73" s="27">
        <v>3.83</v>
      </c>
      <c r="F73" s="30" t="str">
        <f t="shared" si="0"/>
        <v>Xuất sắc</v>
      </c>
      <c r="G73" s="39">
        <v>81</v>
      </c>
      <c r="H73" s="31" t="str">
        <f t="shared" si="1"/>
        <v>Tốt</v>
      </c>
      <c r="I73" s="29" t="s">
        <v>24</v>
      </c>
      <c r="J73" s="34"/>
    </row>
    <row r="74" spans="1:10" s="33" customFormat="1" ht="17.25" customHeight="1">
      <c r="A74" s="26">
        <v>66</v>
      </c>
      <c r="B74" s="27" t="s">
        <v>73</v>
      </c>
      <c r="C74" s="27">
        <v>501200220</v>
      </c>
      <c r="D74" s="28" t="s">
        <v>88</v>
      </c>
      <c r="E74" s="27">
        <v>3.33</v>
      </c>
      <c r="F74" s="30" t="str">
        <f aca="true" t="shared" si="2" ref="F74:F137">IF(E74&lt;2,"Yếu",IF(E74&lt;2.5,"Trung bình",IF(E74&lt;3.2,"Khá",IF(E74&lt;3.6,"Giỏi","Xuất sắc"))))</f>
        <v>Giỏi</v>
      </c>
      <c r="G74" s="39">
        <v>100</v>
      </c>
      <c r="H74" s="31" t="str">
        <f aca="true" t="shared" si="3" ref="H74:H137">IF(G74&lt;30,"Kém",IF(G74&lt;50,"Yếu",IF(G74&lt;60,"Trung bình",IF(G74&lt;70,"TB Khá",IF(G74&lt;80,"Khá",IF(G74&lt;90,"Tốt","Xuất sắc"))))))</f>
        <v>Xuất sắc</v>
      </c>
      <c r="I74" s="27" t="s">
        <v>24</v>
      </c>
      <c r="J74" s="37"/>
    </row>
    <row r="75" spans="1:10" s="33" customFormat="1" ht="17.25" customHeight="1">
      <c r="A75" s="26">
        <v>67</v>
      </c>
      <c r="B75" s="27" t="s">
        <v>73</v>
      </c>
      <c r="C75" s="27">
        <v>501200249</v>
      </c>
      <c r="D75" s="28" t="s">
        <v>89</v>
      </c>
      <c r="E75" s="27">
        <v>3.75</v>
      </c>
      <c r="F75" s="30" t="str">
        <f t="shared" si="2"/>
        <v>Xuất sắc</v>
      </c>
      <c r="G75" s="39">
        <v>83</v>
      </c>
      <c r="H75" s="31" t="str">
        <f t="shared" si="3"/>
        <v>Tốt</v>
      </c>
      <c r="I75" s="27" t="s">
        <v>24</v>
      </c>
      <c r="J75" s="32"/>
    </row>
    <row r="76" spans="1:10" s="33" customFormat="1" ht="17.25" customHeight="1">
      <c r="A76" s="26">
        <v>68</v>
      </c>
      <c r="B76" s="27" t="s">
        <v>73</v>
      </c>
      <c r="C76" s="27">
        <v>501200259</v>
      </c>
      <c r="D76" s="28" t="s">
        <v>90</v>
      </c>
      <c r="E76" s="27">
        <v>3.92</v>
      </c>
      <c r="F76" s="30" t="str">
        <f t="shared" si="2"/>
        <v>Xuất sắc</v>
      </c>
      <c r="G76" s="39">
        <v>92</v>
      </c>
      <c r="H76" s="31" t="str">
        <f t="shared" si="3"/>
        <v>Xuất sắc</v>
      </c>
      <c r="I76" s="27" t="s">
        <v>22</v>
      </c>
      <c r="J76" s="34"/>
    </row>
    <row r="77" spans="1:10" s="33" customFormat="1" ht="17.25" customHeight="1">
      <c r="A77" s="26">
        <v>69</v>
      </c>
      <c r="B77" s="27" t="s">
        <v>73</v>
      </c>
      <c r="C77" s="27">
        <v>501200261</v>
      </c>
      <c r="D77" s="28" t="s">
        <v>91</v>
      </c>
      <c r="E77" s="27">
        <v>3.25</v>
      </c>
      <c r="F77" s="30" t="str">
        <f t="shared" si="2"/>
        <v>Giỏi</v>
      </c>
      <c r="G77" s="39">
        <v>62</v>
      </c>
      <c r="H77" s="31" t="str">
        <f t="shared" si="3"/>
        <v>TB Khá</v>
      </c>
      <c r="I77" s="29"/>
      <c r="J77" s="34"/>
    </row>
    <row r="78" spans="1:10" s="33" customFormat="1" ht="17.25" customHeight="1">
      <c r="A78" s="26">
        <v>70</v>
      </c>
      <c r="B78" s="27" t="s">
        <v>73</v>
      </c>
      <c r="C78" s="27">
        <v>501200266</v>
      </c>
      <c r="D78" s="28" t="s">
        <v>92</v>
      </c>
      <c r="E78" s="27">
        <v>4</v>
      </c>
      <c r="F78" s="30" t="str">
        <f t="shared" si="2"/>
        <v>Xuất sắc</v>
      </c>
      <c r="G78" s="39">
        <v>65</v>
      </c>
      <c r="H78" s="31" t="str">
        <f t="shared" si="3"/>
        <v>TB Khá</v>
      </c>
      <c r="I78" s="27"/>
      <c r="J78" s="34"/>
    </row>
    <row r="79" spans="1:10" s="33" customFormat="1" ht="17.25" customHeight="1">
      <c r="A79" s="26">
        <v>71</v>
      </c>
      <c r="B79" s="27" t="s">
        <v>73</v>
      </c>
      <c r="C79" s="27">
        <v>501200303</v>
      </c>
      <c r="D79" s="28" t="s">
        <v>93</v>
      </c>
      <c r="E79" s="27">
        <v>3.58</v>
      </c>
      <c r="F79" s="30" t="str">
        <f t="shared" si="2"/>
        <v>Giỏi</v>
      </c>
      <c r="G79" s="39">
        <v>71</v>
      </c>
      <c r="H79" s="31" t="str">
        <f t="shared" si="3"/>
        <v>Khá</v>
      </c>
      <c r="I79" s="27" t="s">
        <v>32</v>
      </c>
      <c r="J79" s="34"/>
    </row>
    <row r="80" spans="1:10" s="33" customFormat="1" ht="17.25" customHeight="1">
      <c r="A80" s="26">
        <v>72</v>
      </c>
      <c r="B80" s="27" t="s">
        <v>73</v>
      </c>
      <c r="C80" s="27">
        <v>501200340</v>
      </c>
      <c r="D80" s="28" t="s">
        <v>94</v>
      </c>
      <c r="E80" s="27">
        <v>3.92</v>
      </c>
      <c r="F80" s="30" t="str">
        <f t="shared" si="2"/>
        <v>Xuất sắc</v>
      </c>
      <c r="G80" s="39">
        <v>98</v>
      </c>
      <c r="H80" s="31" t="str">
        <f t="shared" si="3"/>
        <v>Xuất sắc</v>
      </c>
      <c r="I80" s="27" t="s">
        <v>22</v>
      </c>
      <c r="J80" s="36"/>
    </row>
    <row r="81" spans="1:10" s="33" customFormat="1" ht="17.25" customHeight="1">
      <c r="A81" s="26">
        <v>73</v>
      </c>
      <c r="B81" s="27" t="s">
        <v>73</v>
      </c>
      <c r="C81" s="27">
        <v>501200362</v>
      </c>
      <c r="D81" s="28" t="s">
        <v>95</v>
      </c>
      <c r="E81" s="27">
        <v>4</v>
      </c>
      <c r="F81" s="30" t="str">
        <f t="shared" si="2"/>
        <v>Xuất sắc</v>
      </c>
      <c r="G81" s="39">
        <v>78</v>
      </c>
      <c r="H81" s="31" t="str">
        <f t="shared" si="3"/>
        <v>Khá</v>
      </c>
      <c r="I81" s="27" t="s">
        <v>32</v>
      </c>
      <c r="J81" s="34"/>
    </row>
    <row r="82" spans="1:11" s="33" customFormat="1" ht="17.25" customHeight="1">
      <c r="A82" s="26">
        <v>74</v>
      </c>
      <c r="B82" s="27" t="s">
        <v>73</v>
      </c>
      <c r="C82" s="27">
        <v>501200364</v>
      </c>
      <c r="D82" s="28" t="s">
        <v>96</v>
      </c>
      <c r="E82" s="27">
        <v>3.43</v>
      </c>
      <c r="F82" s="30" t="str">
        <f t="shared" si="2"/>
        <v>Giỏi</v>
      </c>
      <c r="G82" s="39">
        <v>72</v>
      </c>
      <c r="H82" s="31" t="str">
        <f t="shared" si="3"/>
        <v>Khá</v>
      </c>
      <c r="I82" s="27" t="s">
        <v>32</v>
      </c>
      <c r="J82" s="34"/>
      <c r="K82" s="33">
        <v>1</v>
      </c>
    </row>
    <row r="83" spans="1:10" s="33" customFormat="1" ht="17.25" customHeight="1">
      <c r="A83" s="26">
        <v>75</v>
      </c>
      <c r="B83" s="27" t="s">
        <v>73</v>
      </c>
      <c r="C83" s="27">
        <v>501200381</v>
      </c>
      <c r="D83" s="28" t="s">
        <v>97</v>
      </c>
      <c r="E83" s="27">
        <v>3.58</v>
      </c>
      <c r="F83" s="30" t="str">
        <f t="shared" si="2"/>
        <v>Giỏi</v>
      </c>
      <c r="G83" s="39">
        <v>77</v>
      </c>
      <c r="H83" s="31" t="str">
        <f t="shared" si="3"/>
        <v>Khá</v>
      </c>
      <c r="I83" s="29" t="s">
        <v>32</v>
      </c>
      <c r="J83" s="34"/>
    </row>
    <row r="84" spans="1:10" s="33" customFormat="1" ht="17.25" customHeight="1">
      <c r="A84" s="26">
        <v>76</v>
      </c>
      <c r="B84" s="27" t="s">
        <v>73</v>
      </c>
      <c r="C84" s="27">
        <v>501200383</v>
      </c>
      <c r="D84" s="28" t="s">
        <v>98</v>
      </c>
      <c r="E84" s="27">
        <v>3.83</v>
      </c>
      <c r="F84" s="30" t="str">
        <f t="shared" si="2"/>
        <v>Xuất sắc</v>
      </c>
      <c r="G84" s="39">
        <v>61</v>
      </c>
      <c r="H84" s="31" t="str">
        <f t="shared" si="3"/>
        <v>TB Khá</v>
      </c>
      <c r="I84" s="27"/>
      <c r="J84" s="34"/>
    </row>
    <row r="85" spans="1:10" s="33" customFormat="1" ht="17.25" customHeight="1">
      <c r="A85" s="26">
        <v>77</v>
      </c>
      <c r="B85" s="27" t="s">
        <v>73</v>
      </c>
      <c r="C85" s="27">
        <v>501200387</v>
      </c>
      <c r="D85" s="28" t="s">
        <v>99</v>
      </c>
      <c r="E85" s="27">
        <v>3.67</v>
      </c>
      <c r="F85" s="30" t="str">
        <f t="shared" si="2"/>
        <v>Xuất sắc</v>
      </c>
      <c r="G85" s="39">
        <v>70</v>
      </c>
      <c r="H85" s="31" t="str">
        <f t="shared" si="3"/>
        <v>Khá</v>
      </c>
      <c r="I85" s="29" t="s">
        <v>32</v>
      </c>
      <c r="J85" s="32"/>
    </row>
    <row r="86" spans="1:10" s="33" customFormat="1" ht="17.25" customHeight="1">
      <c r="A86" s="26">
        <v>78</v>
      </c>
      <c r="B86" s="27" t="s">
        <v>73</v>
      </c>
      <c r="C86" s="27">
        <v>501200404</v>
      </c>
      <c r="D86" s="28" t="s">
        <v>100</v>
      </c>
      <c r="E86" s="27">
        <v>3.67</v>
      </c>
      <c r="F86" s="30" t="str">
        <f t="shared" si="2"/>
        <v>Xuất sắc</v>
      </c>
      <c r="G86" s="39">
        <v>86</v>
      </c>
      <c r="H86" s="31" t="str">
        <f t="shared" si="3"/>
        <v>Tốt</v>
      </c>
      <c r="I86" s="27" t="s">
        <v>24</v>
      </c>
      <c r="J86" s="34"/>
    </row>
    <row r="87" spans="1:10" s="33" customFormat="1" ht="17.25" customHeight="1">
      <c r="A87" s="26">
        <v>79</v>
      </c>
      <c r="B87" s="27" t="s">
        <v>73</v>
      </c>
      <c r="C87" s="27">
        <v>501200425</v>
      </c>
      <c r="D87" s="28" t="s">
        <v>101</v>
      </c>
      <c r="E87" s="27">
        <v>4</v>
      </c>
      <c r="F87" s="30" t="str">
        <f t="shared" si="2"/>
        <v>Xuất sắc</v>
      </c>
      <c r="G87" s="39">
        <v>80</v>
      </c>
      <c r="H87" s="31" t="str">
        <f t="shared" si="3"/>
        <v>Tốt</v>
      </c>
      <c r="I87" s="27" t="s">
        <v>24</v>
      </c>
      <c r="J87" s="34"/>
    </row>
    <row r="88" spans="1:11" s="33" customFormat="1" ht="17.25" customHeight="1">
      <c r="A88" s="26">
        <v>80</v>
      </c>
      <c r="B88" s="27" t="s">
        <v>73</v>
      </c>
      <c r="C88" s="27">
        <v>501200446</v>
      </c>
      <c r="D88" s="28" t="s">
        <v>102</v>
      </c>
      <c r="E88" s="27">
        <v>3.75</v>
      </c>
      <c r="F88" s="30" t="str">
        <f t="shared" si="2"/>
        <v>Xuất sắc</v>
      </c>
      <c r="G88" s="39">
        <v>75</v>
      </c>
      <c r="H88" s="31" t="str">
        <f t="shared" si="3"/>
        <v>Khá</v>
      </c>
      <c r="I88" s="27" t="s">
        <v>32</v>
      </c>
      <c r="J88" s="34"/>
      <c r="K88" s="33">
        <v>1</v>
      </c>
    </row>
    <row r="89" spans="1:10" s="33" customFormat="1" ht="17.25" customHeight="1">
      <c r="A89" s="26">
        <v>81</v>
      </c>
      <c r="B89" s="27" t="s">
        <v>73</v>
      </c>
      <c r="C89" s="27">
        <v>501200495</v>
      </c>
      <c r="D89" s="28" t="s">
        <v>103</v>
      </c>
      <c r="E89" s="27">
        <v>3.67</v>
      </c>
      <c r="F89" s="30" t="str">
        <f>IF(E89&lt;2,"Yếu",IF(E89&lt;2.5,"Trung bình",IF(E89&lt;3.2,"Khá",IF(E89&lt;3.6,"Giỏi","Xuất sắc"))))</f>
        <v>Xuất sắc</v>
      </c>
      <c r="G89" s="39">
        <v>83</v>
      </c>
      <c r="H89" s="31" t="str">
        <f t="shared" si="3"/>
        <v>Tốt</v>
      </c>
      <c r="I89" s="39" t="s">
        <v>24</v>
      </c>
      <c r="J89" s="34"/>
    </row>
    <row r="90" spans="1:10" s="33" customFormat="1" ht="17.25" customHeight="1">
      <c r="A90" s="26">
        <v>82</v>
      </c>
      <c r="B90" s="27" t="s">
        <v>73</v>
      </c>
      <c r="C90" s="27">
        <v>501200512</v>
      </c>
      <c r="D90" s="28" t="s">
        <v>104</v>
      </c>
      <c r="E90" s="27">
        <v>3.75</v>
      </c>
      <c r="F90" s="30" t="str">
        <f t="shared" si="2"/>
        <v>Xuất sắc</v>
      </c>
      <c r="G90" s="39">
        <v>59</v>
      </c>
      <c r="H90" s="31" t="str">
        <f t="shared" si="3"/>
        <v>Trung bình</v>
      </c>
      <c r="I90" s="29"/>
      <c r="J90" s="34"/>
    </row>
    <row r="91" spans="1:10" s="33" customFormat="1" ht="17.25" customHeight="1">
      <c r="A91" s="26">
        <v>83</v>
      </c>
      <c r="B91" s="27" t="s">
        <v>73</v>
      </c>
      <c r="C91" s="27">
        <v>501200517</v>
      </c>
      <c r="D91" s="28" t="s">
        <v>105</v>
      </c>
      <c r="E91" s="27">
        <v>3.67</v>
      </c>
      <c r="F91" s="30" t="str">
        <f t="shared" si="2"/>
        <v>Xuất sắc</v>
      </c>
      <c r="G91" s="39">
        <v>70</v>
      </c>
      <c r="H91" s="31" t="str">
        <f t="shared" si="3"/>
        <v>Khá</v>
      </c>
      <c r="I91" s="29" t="s">
        <v>32</v>
      </c>
      <c r="J91" s="34"/>
    </row>
    <row r="92" spans="1:10" s="33" customFormat="1" ht="17.25" customHeight="1">
      <c r="A92" s="26">
        <v>84</v>
      </c>
      <c r="B92" s="27" t="s">
        <v>73</v>
      </c>
      <c r="C92" s="27">
        <v>501200529</v>
      </c>
      <c r="D92" s="28" t="s">
        <v>106</v>
      </c>
      <c r="E92" s="27">
        <v>3.83</v>
      </c>
      <c r="F92" s="30" t="str">
        <f t="shared" si="2"/>
        <v>Xuất sắc</v>
      </c>
      <c r="G92" s="39">
        <v>92</v>
      </c>
      <c r="H92" s="31" t="str">
        <f t="shared" si="3"/>
        <v>Xuất sắc</v>
      </c>
      <c r="I92" s="27" t="s">
        <v>22</v>
      </c>
      <c r="J92" s="34"/>
    </row>
    <row r="93" spans="1:10" s="33" customFormat="1" ht="17.25" customHeight="1">
      <c r="A93" s="26">
        <v>85</v>
      </c>
      <c r="B93" s="27" t="s">
        <v>73</v>
      </c>
      <c r="C93" s="27">
        <v>501200588</v>
      </c>
      <c r="D93" s="28" t="s">
        <v>107</v>
      </c>
      <c r="E93" s="27">
        <v>3.75</v>
      </c>
      <c r="F93" s="30" t="str">
        <f t="shared" si="2"/>
        <v>Xuất sắc</v>
      </c>
      <c r="G93" s="39">
        <v>80</v>
      </c>
      <c r="H93" s="31" t="str">
        <f t="shared" si="3"/>
        <v>Tốt</v>
      </c>
      <c r="I93" s="27" t="s">
        <v>24</v>
      </c>
      <c r="J93" s="34"/>
    </row>
    <row r="94" spans="1:10" s="33" customFormat="1" ht="17.25" customHeight="1">
      <c r="A94" s="26">
        <v>86</v>
      </c>
      <c r="B94" s="27" t="s">
        <v>73</v>
      </c>
      <c r="C94" s="27">
        <v>501200608</v>
      </c>
      <c r="D94" s="28" t="s">
        <v>108</v>
      </c>
      <c r="E94" s="27">
        <v>3.83</v>
      </c>
      <c r="F94" s="30" t="str">
        <f t="shared" si="2"/>
        <v>Xuất sắc</v>
      </c>
      <c r="G94" s="39">
        <v>79</v>
      </c>
      <c r="H94" s="31" t="str">
        <f t="shared" si="3"/>
        <v>Khá</v>
      </c>
      <c r="I94" s="27" t="s">
        <v>32</v>
      </c>
      <c r="J94" s="34"/>
    </row>
    <row r="95" spans="1:10" s="33" customFormat="1" ht="17.25" customHeight="1">
      <c r="A95" s="26">
        <v>87</v>
      </c>
      <c r="B95" s="27" t="s">
        <v>73</v>
      </c>
      <c r="C95" s="27">
        <v>501200619</v>
      </c>
      <c r="D95" s="28" t="s">
        <v>109</v>
      </c>
      <c r="E95" s="27">
        <v>3.58</v>
      </c>
      <c r="F95" s="30" t="str">
        <f t="shared" si="2"/>
        <v>Giỏi</v>
      </c>
      <c r="G95" s="39">
        <v>64</v>
      </c>
      <c r="H95" s="31" t="str">
        <f t="shared" si="3"/>
        <v>TB Khá</v>
      </c>
      <c r="I95" s="29"/>
      <c r="J95" s="34"/>
    </row>
    <row r="96" spans="1:10" s="33" customFormat="1" ht="17.25" customHeight="1">
      <c r="A96" s="26">
        <v>88</v>
      </c>
      <c r="B96" s="27" t="s">
        <v>73</v>
      </c>
      <c r="C96" s="27">
        <v>501200664</v>
      </c>
      <c r="D96" s="28" t="s">
        <v>110</v>
      </c>
      <c r="E96" s="27">
        <v>4</v>
      </c>
      <c r="F96" s="30" t="str">
        <f>IF(E96&lt;2,"Yếu",IF(E96&lt;2.5,"Trung bình",IF(E96&lt;3.2,"Khá",IF(E96&lt;3.6,"Giỏi","Xuất sắc"))))</f>
        <v>Xuất sắc</v>
      </c>
      <c r="G96" s="39">
        <v>100</v>
      </c>
      <c r="H96" s="31" t="str">
        <f t="shared" si="3"/>
        <v>Xuất sắc</v>
      </c>
      <c r="I96" s="27" t="s">
        <v>22</v>
      </c>
      <c r="J96" s="40"/>
    </row>
    <row r="97" spans="1:10" s="33" customFormat="1" ht="17.25" customHeight="1">
      <c r="A97" s="26">
        <v>89</v>
      </c>
      <c r="B97" s="27" t="s">
        <v>73</v>
      </c>
      <c r="C97" s="27">
        <v>501200703</v>
      </c>
      <c r="D97" s="28" t="s">
        <v>111</v>
      </c>
      <c r="E97" s="27">
        <v>3.5</v>
      </c>
      <c r="F97" s="30" t="str">
        <f t="shared" si="2"/>
        <v>Giỏi</v>
      </c>
      <c r="G97" s="39">
        <v>62</v>
      </c>
      <c r="H97" s="31" t="str">
        <f t="shared" si="3"/>
        <v>TB Khá</v>
      </c>
      <c r="I97" s="29"/>
      <c r="J97" s="34"/>
    </row>
    <row r="98" spans="1:10" s="33" customFormat="1" ht="17.25" customHeight="1">
      <c r="A98" s="26">
        <v>90</v>
      </c>
      <c r="B98" s="27" t="s">
        <v>73</v>
      </c>
      <c r="C98" s="27">
        <v>501200705</v>
      </c>
      <c r="D98" s="28" t="s">
        <v>112</v>
      </c>
      <c r="E98" s="27">
        <v>3.75</v>
      </c>
      <c r="F98" s="30" t="str">
        <f t="shared" si="2"/>
        <v>Xuất sắc</v>
      </c>
      <c r="G98" s="39">
        <v>62</v>
      </c>
      <c r="H98" s="31" t="str">
        <f t="shared" si="3"/>
        <v>TB Khá</v>
      </c>
      <c r="I98" s="27"/>
      <c r="J98" s="34"/>
    </row>
    <row r="99" spans="1:10" s="33" customFormat="1" ht="17.25" customHeight="1">
      <c r="A99" s="26">
        <v>91</v>
      </c>
      <c r="B99" s="27" t="s">
        <v>73</v>
      </c>
      <c r="C99" s="27">
        <v>501200713</v>
      </c>
      <c r="D99" s="28" t="s">
        <v>113</v>
      </c>
      <c r="E99" s="27">
        <v>3.25</v>
      </c>
      <c r="F99" s="30" t="str">
        <f t="shared" si="2"/>
        <v>Giỏi</v>
      </c>
      <c r="G99" s="39">
        <v>56</v>
      </c>
      <c r="H99" s="31" t="str">
        <f t="shared" si="3"/>
        <v>Trung bình</v>
      </c>
      <c r="I99" s="29"/>
      <c r="J99" s="34"/>
    </row>
    <row r="100" spans="1:10" s="33" customFormat="1" ht="17.25" customHeight="1">
      <c r="A100" s="26">
        <v>92</v>
      </c>
      <c r="B100" s="27" t="s">
        <v>73</v>
      </c>
      <c r="C100" s="27">
        <v>501200727</v>
      </c>
      <c r="D100" s="28" t="s">
        <v>114</v>
      </c>
      <c r="E100" s="27">
        <v>3.5</v>
      </c>
      <c r="F100" s="30" t="str">
        <f t="shared" si="2"/>
        <v>Giỏi</v>
      </c>
      <c r="G100" s="39">
        <v>72</v>
      </c>
      <c r="H100" s="31" t="str">
        <f t="shared" si="3"/>
        <v>Khá</v>
      </c>
      <c r="I100" s="27" t="s">
        <v>32</v>
      </c>
      <c r="J100" s="34"/>
    </row>
    <row r="101" spans="1:10" s="33" customFormat="1" ht="17.25" customHeight="1">
      <c r="A101" s="26">
        <v>93</v>
      </c>
      <c r="B101" s="27" t="s">
        <v>73</v>
      </c>
      <c r="C101" s="27">
        <v>501200769</v>
      </c>
      <c r="D101" s="28" t="s">
        <v>115</v>
      </c>
      <c r="E101" s="27">
        <v>2.86</v>
      </c>
      <c r="F101" s="30" t="str">
        <f t="shared" si="2"/>
        <v>Khá</v>
      </c>
      <c r="G101" s="39">
        <v>76</v>
      </c>
      <c r="H101" s="31" t="str">
        <f t="shared" si="3"/>
        <v>Khá</v>
      </c>
      <c r="I101" s="27" t="s">
        <v>32</v>
      </c>
      <c r="J101" s="34"/>
    </row>
    <row r="102" spans="1:10" s="33" customFormat="1" ht="17.25" customHeight="1">
      <c r="A102" s="26">
        <v>94</v>
      </c>
      <c r="B102" s="27" t="s">
        <v>73</v>
      </c>
      <c r="C102" s="27">
        <v>501200796</v>
      </c>
      <c r="D102" s="28" t="s">
        <v>116</v>
      </c>
      <c r="E102" s="27">
        <v>3.58</v>
      </c>
      <c r="F102" s="30" t="str">
        <f t="shared" si="2"/>
        <v>Giỏi</v>
      </c>
      <c r="G102" s="39">
        <v>64</v>
      </c>
      <c r="H102" s="31" t="str">
        <f t="shared" si="3"/>
        <v>TB Khá</v>
      </c>
      <c r="I102" s="27"/>
      <c r="J102" s="32"/>
    </row>
    <row r="103" spans="1:10" s="33" customFormat="1" ht="17.25" customHeight="1">
      <c r="A103" s="26">
        <v>95</v>
      </c>
      <c r="B103" s="27" t="s">
        <v>73</v>
      </c>
      <c r="C103" s="27">
        <v>501200826</v>
      </c>
      <c r="D103" s="28" t="s">
        <v>117</v>
      </c>
      <c r="E103" s="27">
        <v>3.75</v>
      </c>
      <c r="F103" s="30" t="str">
        <f t="shared" si="2"/>
        <v>Xuất sắc</v>
      </c>
      <c r="G103" s="39">
        <v>80</v>
      </c>
      <c r="H103" s="31" t="str">
        <f t="shared" si="3"/>
        <v>Tốt</v>
      </c>
      <c r="I103" s="27" t="s">
        <v>24</v>
      </c>
      <c r="J103" s="34"/>
    </row>
    <row r="104" spans="1:10" s="33" customFormat="1" ht="17.25" customHeight="1">
      <c r="A104" s="26">
        <v>96</v>
      </c>
      <c r="B104" s="27" t="s">
        <v>73</v>
      </c>
      <c r="C104" s="27">
        <v>501200827</v>
      </c>
      <c r="D104" s="28" t="s">
        <v>118</v>
      </c>
      <c r="E104" s="27">
        <v>3.83</v>
      </c>
      <c r="F104" s="30" t="str">
        <f t="shared" si="2"/>
        <v>Xuất sắc</v>
      </c>
      <c r="G104" s="39">
        <v>87</v>
      </c>
      <c r="H104" s="31" t="str">
        <f t="shared" si="3"/>
        <v>Tốt</v>
      </c>
      <c r="I104" s="27" t="s">
        <v>24</v>
      </c>
      <c r="J104" s="34"/>
    </row>
    <row r="105" spans="1:10" s="33" customFormat="1" ht="17.25" customHeight="1">
      <c r="A105" s="26">
        <v>97</v>
      </c>
      <c r="B105" s="27" t="s">
        <v>119</v>
      </c>
      <c r="C105" s="29">
        <v>501190113</v>
      </c>
      <c r="D105" s="41" t="s">
        <v>120</v>
      </c>
      <c r="E105" s="29">
        <v>3.25</v>
      </c>
      <c r="F105" s="30" t="str">
        <f t="shared" si="2"/>
        <v>Giỏi</v>
      </c>
      <c r="G105" s="29">
        <v>89</v>
      </c>
      <c r="H105" s="31" t="str">
        <f t="shared" si="3"/>
        <v>Tốt</v>
      </c>
      <c r="I105" s="29" t="s">
        <v>24</v>
      </c>
      <c r="J105" s="32"/>
    </row>
    <row r="106" spans="1:10" s="33" customFormat="1" ht="17.25" customHeight="1">
      <c r="A106" s="26">
        <v>98</v>
      </c>
      <c r="B106" s="27" t="s">
        <v>119</v>
      </c>
      <c r="C106" s="29">
        <v>501200004</v>
      </c>
      <c r="D106" s="41" t="s">
        <v>121</v>
      </c>
      <c r="E106" s="29">
        <v>3.75</v>
      </c>
      <c r="F106" s="30" t="str">
        <f t="shared" si="2"/>
        <v>Xuất sắc</v>
      </c>
      <c r="G106" s="29">
        <v>85</v>
      </c>
      <c r="H106" s="31" t="str">
        <f t="shared" si="3"/>
        <v>Tốt</v>
      </c>
      <c r="I106" s="29" t="s">
        <v>24</v>
      </c>
      <c r="J106" s="34"/>
    </row>
    <row r="107" spans="1:10" s="33" customFormat="1" ht="17.25" customHeight="1">
      <c r="A107" s="26">
        <v>99</v>
      </c>
      <c r="B107" s="27" t="s">
        <v>119</v>
      </c>
      <c r="C107" s="29">
        <v>501200005</v>
      </c>
      <c r="D107" s="41" t="s">
        <v>122</v>
      </c>
      <c r="E107" s="29">
        <v>3.83</v>
      </c>
      <c r="F107" s="30" t="str">
        <f t="shared" si="2"/>
        <v>Xuất sắc</v>
      </c>
      <c r="G107" s="29">
        <v>73</v>
      </c>
      <c r="H107" s="31" t="str">
        <f t="shared" si="3"/>
        <v>Khá</v>
      </c>
      <c r="I107" s="29" t="s">
        <v>32</v>
      </c>
      <c r="J107" s="34"/>
    </row>
    <row r="108" spans="1:10" s="33" customFormat="1" ht="17.25" customHeight="1">
      <c r="A108" s="26">
        <v>100</v>
      </c>
      <c r="B108" s="27" t="s">
        <v>119</v>
      </c>
      <c r="C108" s="29">
        <v>501200017</v>
      </c>
      <c r="D108" s="42" t="s">
        <v>123</v>
      </c>
      <c r="E108" s="29">
        <v>4</v>
      </c>
      <c r="F108" s="30" t="str">
        <f t="shared" si="2"/>
        <v>Xuất sắc</v>
      </c>
      <c r="G108" s="29">
        <v>88</v>
      </c>
      <c r="H108" s="31" t="str">
        <f t="shared" si="3"/>
        <v>Tốt</v>
      </c>
      <c r="I108" s="29" t="s">
        <v>24</v>
      </c>
      <c r="J108" s="29"/>
    </row>
    <row r="109" spans="1:10" s="33" customFormat="1" ht="17.25" customHeight="1">
      <c r="A109" s="26">
        <v>101</v>
      </c>
      <c r="B109" s="27" t="s">
        <v>119</v>
      </c>
      <c r="C109" s="29">
        <v>501200024</v>
      </c>
      <c r="D109" s="42" t="s">
        <v>124</v>
      </c>
      <c r="E109" s="29">
        <v>4</v>
      </c>
      <c r="F109" s="30" t="str">
        <f t="shared" si="2"/>
        <v>Xuất sắc</v>
      </c>
      <c r="G109" s="29">
        <v>90</v>
      </c>
      <c r="H109" s="31" t="str">
        <f t="shared" si="3"/>
        <v>Xuất sắc</v>
      </c>
      <c r="I109" s="29" t="s">
        <v>22</v>
      </c>
      <c r="J109" s="29"/>
    </row>
    <row r="110" spans="1:10" s="33" customFormat="1" ht="17.25" customHeight="1">
      <c r="A110" s="26">
        <v>102</v>
      </c>
      <c r="B110" s="27" t="s">
        <v>119</v>
      </c>
      <c r="C110" s="29">
        <v>501200038</v>
      </c>
      <c r="D110" s="42" t="s">
        <v>125</v>
      </c>
      <c r="E110" s="29">
        <v>3</v>
      </c>
      <c r="F110" s="30" t="str">
        <f t="shared" si="2"/>
        <v>Khá</v>
      </c>
      <c r="G110" s="29">
        <v>93</v>
      </c>
      <c r="H110" s="31" t="str">
        <f t="shared" si="3"/>
        <v>Xuất sắc</v>
      </c>
      <c r="I110" s="29" t="s">
        <v>32</v>
      </c>
      <c r="J110" s="29"/>
    </row>
    <row r="111" spans="1:10" s="33" customFormat="1" ht="17.25" customHeight="1">
      <c r="A111" s="26">
        <v>103</v>
      </c>
      <c r="B111" s="27" t="s">
        <v>119</v>
      </c>
      <c r="C111" s="29">
        <v>501200081</v>
      </c>
      <c r="D111" s="42" t="s">
        <v>126</v>
      </c>
      <c r="E111" s="29">
        <v>3.92</v>
      </c>
      <c r="F111" s="30" t="str">
        <f t="shared" si="2"/>
        <v>Xuất sắc</v>
      </c>
      <c r="G111" s="29">
        <v>82</v>
      </c>
      <c r="H111" s="31" t="str">
        <f t="shared" si="3"/>
        <v>Tốt</v>
      </c>
      <c r="I111" s="29" t="s">
        <v>24</v>
      </c>
      <c r="J111" s="29"/>
    </row>
    <row r="112" spans="1:10" s="33" customFormat="1" ht="17.25" customHeight="1">
      <c r="A112" s="26">
        <v>104</v>
      </c>
      <c r="B112" s="27" t="s">
        <v>119</v>
      </c>
      <c r="C112" s="29">
        <v>501200131</v>
      </c>
      <c r="D112" s="42" t="s">
        <v>127</v>
      </c>
      <c r="E112" s="29">
        <v>3.17</v>
      </c>
      <c r="F112" s="30" t="str">
        <f t="shared" si="2"/>
        <v>Khá</v>
      </c>
      <c r="G112" s="29">
        <v>90</v>
      </c>
      <c r="H112" s="31" t="str">
        <f t="shared" si="3"/>
        <v>Xuất sắc</v>
      </c>
      <c r="I112" s="29" t="s">
        <v>32</v>
      </c>
      <c r="J112" s="29"/>
    </row>
    <row r="113" spans="1:10" s="33" customFormat="1" ht="17.25" customHeight="1">
      <c r="A113" s="26">
        <v>105</v>
      </c>
      <c r="B113" s="27" t="s">
        <v>119</v>
      </c>
      <c r="C113" s="29">
        <v>501200161</v>
      </c>
      <c r="D113" s="42" t="s">
        <v>128</v>
      </c>
      <c r="E113" s="29">
        <v>3.33</v>
      </c>
      <c r="F113" s="30" t="str">
        <f t="shared" si="2"/>
        <v>Giỏi</v>
      </c>
      <c r="G113" s="29">
        <v>84</v>
      </c>
      <c r="H113" s="31" t="str">
        <f t="shared" si="3"/>
        <v>Tốt</v>
      </c>
      <c r="I113" s="29" t="s">
        <v>24</v>
      </c>
      <c r="J113" s="29"/>
    </row>
    <row r="114" spans="1:10" s="33" customFormat="1" ht="17.25" customHeight="1">
      <c r="A114" s="26">
        <v>106</v>
      </c>
      <c r="B114" s="27" t="s">
        <v>119</v>
      </c>
      <c r="C114" s="29">
        <v>501200168</v>
      </c>
      <c r="D114" s="42" t="s">
        <v>129</v>
      </c>
      <c r="E114" s="29">
        <v>3.63</v>
      </c>
      <c r="F114" s="30" t="str">
        <f t="shared" si="2"/>
        <v>Xuất sắc</v>
      </c>
      <c r="G114" s="29">
        <v>67</v>
      </c>
      <c r="H114" s="31" t="str">
        <f t="shared" si="3"/>
        <v>TB Khá</v>
      </c>
      <c r="I114" s="29"/>
      <c r="J114" s="29"/>
    </row>
    <row r="115" spans="1:10" s="33" customFormat="1" ht="17.25" customHeight="1">
      <c r="A115" s="26">
        <v>107</v>
      </c>
      <c r="B115" s="27" t="s">
        <v>119</v>
      </c>
      <c r="C115" s="29">
        <v>501200197</v>
      </c>
      <c r="D115" s="42" t="s">
        <v>130</v>
      </c>
      <c r="E115" s="29">
        <v>3.75</v>
      </c>
      <c r="F115" s="30" t="str">
        <f t="shared" si="2"/>
        <v>Xuất sắc</v>
      </c>
      <c r="G115" s="29">
        <v>92</v>
      </c>
      <c r="H115" s="31" t="str">
        <f t="shared" si="3"/>
        <v>Xuất sắc</v>
      </c>
      <c r="I115" s="29" t="s">
        <v>22</v>
      </c>
      <c r="J115" s="29"/>
    </row>
    <row r="116" spans="1:10" s="33" customFormat="1" ht="17.25" customHeight="1">
      <c r="A116" s="26">
        <v>108</v>
      </c>
      <c r="B116" s="27" t="s">
        <v>119</v>
      </c>
      <c r="C116" s="29">
        <v>501200234</v>
      </c>
      <c r="D116" s="42" t="s">
        <v>131</v>
      </c>
      <c r="E116" s="29">
        <v>3.75</v>
      </c>
      <c r="F116" s="30" t="str">
        <f t="shared" si="2"/>
        <v>Xuất sắc</v>
      </c>
      <c r="G116" s="29">
        <v>82</v>
      </c>
      <c r="H116" s="31" t="str">
        <f t="shared" si="3"/>
        <v>Tốt</v>
      </c>
      <c r="I116" s="29" t="s">
        <v>24</v>
      </c>
      <c r="J116" s="29"/>
    </row>
    <row r="117" spans="1:10" s="33" customFormat="1" ht="17.25" customHeight="1">
      <c r="A117" s="26">
        <v>109</v>
      </c>
      <c r="B117" s="27" t="s">
        <v>119</v>
      </c>
      <c r="C117" s="29">
        <v>501200269</v>
      </c>
      <c r="D117" s="42" t="s">
        <v>132</v>
      </c>
      <c r="E117" s="29">
        <v>3.75</v>
      </c>
      <c r="F117" s="30" t="str">
        <f t="shared" si="2"/>
        <v>Xuất sắc</v>
      </c>
      <c r="G117" s="29">
        <v>86</v>
      </c>
      <c r="H117" s="31" t="str">
        <f t="shared" si="3"/>
        <v>Tốt</v>
      </c>
      <c r="I117" s="29" t="s">
        <v>24</v>
      </c>
      <c r="J117" s="29"/>
    </row>
    <row r="118" spans="1:10" s="33" customFormat="1" ht="17.25" customHeight="1">
      <c r="A118" s="26">
        <v>110</v>
      </c>
      <c r="B118" s="27" t="s">
        <v>119</v>
      </c>
      <c r="C118" s="29">
        <v>501200293</v>
      </c>
      <c r="D118" s="42" t="s">
        <v>133</v>
      </c>
      <c r="E118" s="29">
        <v>4</v>
      </c>
      <c r="F118" s="30" t="str">
        <f t="shared" si="2"/>
        <v>Xuất sắc</v>
      </c>
      <c r="G118" s="29">
        <v>82</v>
      </c>
      <c r="H118" s="31" t="str">
        <f t="shared" si="3"/>
        <v>Tốt</v>
      </c>
      <c r="I118" s="29" t="s">
        <v>24</v>
      </c>
      <c r="J118" s="29"/>
    </row>
    <row r="119" spans="1:10" s="33" customFormat="1" ht="17.25" customHeight="1">
      <c r="A119" s="26">
        <v>111</v>
      </c>
      <c r="B119" s="27" t="s">
        <v>119</v>
      </c>
      <c r="C119" s="29">
        <v>501200308</v>
      </c>
      <c r="D119" s="42" t="s">
        <v>134</v>
      </c>
      <c r="E119" s="29">
        <v>1.92</v>
      </c>
      <c r="F119" s="30" t="str">
        <f t="shared" si="2"/>
        <v>Yếu</v>
      </c>
      <c r="G119" s="29">
        <v>54</v>
      </c>
      <c r="H119" s="31" t="str">
        <f t="shared" si="3"/>
        <v>Trung bình</v>
      </c>
      <c r="I119" s="29"/>
      <c r="J119" s="29"/>
    </row>
    <row r="120" spans="1:10" s="33" customFormat="1" ht="17.25" customHeight="1">
      <c r="A120" s="26">
        <v>112</v>
      </c>
      <c r="B120" s="27" t="s">
        <v>119</v>
      </c>
      <c r="C120" s="29">
        <v>501200309</v>
      </c>
      <c r="D120" s="42" t="s">
        <v>135</v>
      </c>
      <c r="E120" s="29">
        <v>3.58</v>
      </c>
      <c r="F120" s="30" t="str">
        <f t="shared" si="2"/>
        <v>Giỏi</v>
      </c>
      <c r="G120" s="29">
        <v>79</v>
      </c>
      <c r="H120" s="31" t="str">
        <f t="shared" si="3"/>
        <v>Khá</v>
      </c>
      <c r="I120" s="43" t="s">
        <v>32</v>
      </c>
      <c r="J120" s="29"/>
    </row>
    <row r="121" spans="1:10" s="33" customFormat="1" ht="17.25" customHeight="1">
      <c r="A121" s="26">
        <v>113</v>
      </c>
      <c r="B121" s="27" t="s">
        <v>119</v>
      </c>
      <c r="C121" s="29">
        <v>501200331</v>
      </c>
      <c r="D121" s="42" t="s">
        <v>136</v>
      </c>
      <c r="E121" s="29">
        <v>4</v>
      </c>
      <c r="F121" s="30" t="str">
        <f t="shared" si="2"/>
        <v>Xuất sắc</v>
      </c>
      <c r="G121" s="29">
        <v>91</v>
      </c>
      <c r="H121" s="31" t="str">
        <f t="shared" si="3"/>
        <v>Xuất sắc</v>
      </c>
      <c r="I121" s="29" t="s">
        <v>22</v>
      </c>
      <c r="J121" s="29"/>
    </row>
    <row r="122" spans="1:10" s="33" customFormat="1" ht="17.25" customHeight="1">
      <c r="A122" s="26">
        <v>114</v>
      </c>
      <c r="B122" s="27" t="s">
        <v>119</v>
      </c>
      <c r="C122" s="29">
        <v>501200336</v>
      </c>
      <c r="D122" s="42" t="s">
        <v>137</v>
      </c>
      <c r="E122" s="29">
        <v>3.83</v>
      </c>
      <c r="F122" s="30" t="str">
        <f t="shared" si="2"/>
        <v>Xuất sắc</v>
      </c>
      <c r="G122" s="29">
        <v>85</v>
      </c>
      <c r="H122" s="31" t="str">
        <f t="shared" si="3"/>
        <v>Tốt</v>
      </c>
      <c r="I122" s="29" t="s">
        <v>24</v>
      </c>
      <c r="J122" s="29"/>
    </row>
    <row r="123" spans="1:10" s="33" customFormat="1" ht="17.25" customHeight="1">
      <c r="A123" s="26">
        <v>115</v>
      </c>
      <c r="B123" s="27" t="s">
        <v>119</v>
      </c>
      <c r="C123" s="29">
        <v>501200369</v>
      </c>
      <c r="D123" s="42" t="s">
        <v>138</v>
      </c>
      <c r="E123" s="29">
        <v>3.83</v>
      </c>
      <c r="F123" s="30" t="str">
        <f t="shared" si="2"/>
        <v>Xuất sắc</v>
      </c>
      <c r="G123" s="29">
        <v>85</v>
      </c>
      <c r="H123" s="31" t="str">
        <f t="shared" si="3"/>
        <v>Tốt</v>
      </c>
      <c r="I123" s="43" t="s">
        <v>24</v>
      </c>
      <c r="J123" s="29"/>
    </row>
    <row r="124" spans="1:10" s="33" customFormat="1" ht="17.25" customHeight="1">
      <c r="A124" s="26">
        <v>116</v>
      </c>
      <c r="B124" s="27" t="s">
        <v>119</v>
      </c>
      <c r="C124" s="29">
        <v>501200429</v>
      </c>
      <c r="D124" s="42" t="s">
        <v>139</v>
      </c>
      <c r="E124" s="29">
        <v>4</v>
      </c>
      <c r="F124" s="30" t="str">
        <f t="shared" si="2"/>
        <v>Xuất sắc</v>
      </c>
      <c r="G124" s="29">
        <v>62</v>
      </c>
      <c r="H124" s="31" t="str">
        <f t="shared" si="3"/>
        <v>TB Khá</v>
      </c>
      <c r="I124" s="29"/>
      <c r="J124" s="29"/>
    </row>
    <row r="125" spans="1:10" s="33" customFormat="1" ht="17.25" customHeight="1">
      <c r="A125" s="26">
        <v>117</v>
      </c>
      <c r="B125" s="27" t="s">
        <v>119</v>
      </c>
      <c r="C125" s="29">
        <v>501200462</v>
      </c>
      <c r="D125" s="42" t="s">
        <v>140</v>
      </c>
      <c r="E125" s="29">
        <v>3.21</v>
      </c>
      <c r="F125" s="30" t="str">
        <f t="shared" si="2"/>
        <v>Giỏi</v>
      </c>
      <c r="G125" s="29">
        <v>61</v>
      </c>
      <c r="H125" s="31" t="str">
        <f t="shared" si="3"/>
        <v>TB Khá</v>
      </c>
      <c r="I125" s="29"/>
      <c r="J125" s="29"/>
    </row>
    <row r="126" spans="1:10" s="33" customFormat="1" ht="17.25" customHeight="1">
      <c r="A126" s="26">
        <v>118</v>
      </c>
      <c r="B126" s="27" t="s">
        <v>119</v>
      </c>
      <c r="C126" s="29">
        <v>501200467</v>
      </c>
      <c r="D126" s="42" t="s">
        <v>141</v>
      </c>
      <c r="E126" s="29">
        <v>4</v>
      </c>
      <c r="F126" s="30" t="str">
        <f t="shared" si="2"/>
        <v>Xuất sắc</v>
      </c>
      <c r="G126" s="29">
        <v>70</v>
      </c>
      <c r="H126" s="31" t="str">
        <f t="shared" si="3"/>
        <v>Khá</v>
      </c>
      <c r="I126" s="29" t="s">
        <v>32</v>
      </c>
      <c r="J126" s="29"/>
    </row>
    <row r="127" spans="1:10" s="33" customFormat="1" ht="17.25" customHeight="1">
      <c r="A127" s="26">
        <v>119</v>
      </c>
      <c r="B127" s="27" t="s">
        <v>119</v>
      </c>
      <c r="C127" s="29">
        <v>501200475</v>
      </c>
      <c r="D127" s="42" t="s">
        <v>142</v>
      </c>
      <c r="E127" s="29">
        <v>3.75</v>
      </c>
      <c r="F127" s="30" t="str">
        <f t="shared" si="2"/>
        <v>Xuất sắc</v>
      </c>
      <c r="G127" s="29">
        <v>77</v>
      </c>
      <c r="H127" s="31" t="str">
        <f t="shared" si="3"/>
        <v>Khá</v>
      </c>
      <c r="I127" s="29" t="s">
        <v>32</v>
      </c>
      <c r="J127" s="29"/>
    </row>
    <row r="128" spans="1:10" s="33" customFormat="1" ht="17.25" customHeight="1">
      <c r="A128" s="26">
        <v>120</v>
      </c>
      <c r="B128" s="27" t="s">
        <v>119</v>
      </c>
      <c r="C128" s="29">
        <v>501200498</v>
      </c>
      <c r="D128" s="42" t="s">
        <v>143</v>
      </c>
      <c r="E128" s="29">
        <v>4</v>
      </c>
      <c r="F128" s="30" t="str">
        <f t="shared" si="2"/>
        <v>Xuất sắc</v>
      </c>
      <c r="G128" s="29">
        <v>83</v>
      </c>
      <c r="H128" s="31" t="str">
        <f t="shared" si="3"/>
        <v>Tốt</v>
      </c>
      <c r="I128" s="29" t="s">
        <v>24</v>
      </c>
      <c r="J128" s="29"/>
    </row>
    <row r="129" spans="1:10" s="33" customFormat="1" ht="17.25" customHeight="1">
      <c r="A129" s="26">
        <v>121</v>
      </c>
      <c r="B129" s="27" t="s">
        <v>119</v>
      </c>
      <c r="C129" s="29">
        <v>501200528</v>
      </c>
      <c r="D129" s="42" t="s">
        <v>144</v>
      </c>
      <c r="E129" s="29">
        <v>3.83</v>
      </c>
      <c r="F129" s="30" t="str">
        <f t="shared" si="2"/>
        <v>Xuất sắc</v>
      </c>
      <c r="G129" s="29">
        <v>92</v>
      </c>
      <c r="H129" s="31" t="str">
        <f t="shared" si="3"/>
        <v>Xuất sắc</v>
      </c>
      <c r="I129" s="29" t="s">
        <v>22</v>
      </c>
      <c r="J129" s="29"/>
    </row>
    <row r="130" spans="1:10" s="33" customFormat="1" ht="17.25" customHeight="1">
      <c r="A130" s="26">
        <v>122</v>
      </c>
      <c r="B130" s="27" t="s">
        <v>119</v>
      </c>
      <c r="C130" s="29">
        <v>501200531</v>
      </c>
      <c r="D130" s="42" t="s">
        <v>145</v>
      </c>
      <c r="E130" s="29">
        <v>3.83</v>
      </c>
      <c r="F130" s="30" t="str">
        <f t="shared" si="2"/>
        <v>Xuất sắc</v>
      </c>
      <c r="G130" s="29">
        <v>89</v>
      </c>
      <c r="H130" s="31" t="str">
        <f t="shared" si="3"/>
        <v>Tốt</v>
      </c>
      <c r="I130" s="29" t="s">
        <v>24</v>
      </c>
      <c r="J130" s="29"/>
    </row>
    <row r="131" spans="1:10" s="33" customFormat="1" ht="17.25" customHeight="1">
      <c r="A131" s="26">
        <v>123</v>
      </c>
      <c r="B131" s="27" t="s">
        <v>119</v>
      </c>
      <c r="C131" s="29">
        <v>501200536</v>
      </c>
      <c r="D131" s="42" t="s">
        <v>146</v>
      </c>
      <c r="E131" s="29">
        <v>3.83</v>
      </c>
      <c r="F131" s="30" t="str">
        <f t="shared" si="2"/>
        <v>Xuất sắc</v>
      </c>
      <c r="G131" s="29">
        <v>80</v>
      </c>
      <c r="H131" s="31" t="str">
        <f t="shared" si="3"/>
        <v>Tốt</v>
      </c>
      <c r="I131" s="29" t="s">
        <v>24</v>
      </c>
      <c r="J131" s="29"/>
    </row>
    <row r="132" spans="1:10" s="33" customFormat="1" ht="17.25" customHeight="1">
      <c r="A132" s="26">
        <v>124</v>
      </c>
      <c r="B132" s="27" t="s">
        <v>119</v>
      </c>
      <c r="C132" s="29">
        <v>501200593</v>
      </c>
      <c r="D132" s="42" t="s">
        <v>147</v>
      </c>
      <c r="E132" s="29">
        <v>4</v>
      </c>
      <c r="F132" s="30" t="str">
        <f t="shared" si="2"/>
        <v>Xuất sắc</v>
      </c>
      <c r="G132" s="29">
        <v>92</v>
      </c>
      <c r="H132" s="31" t="str">
        <f t="shared" si="3"/>
        <v>Xuất sắc</v>
      </c>
      <c r="I132" s="29" t="s">
        <v>22</v>
      </c>
      <c r="J132" s="29"/>
    </row>
    <row r="133" spans="1:10" s="33" customFormat="1" ht="17.25" customHeight="1">
      <c r="A133" s="26">
        <v>125</v>
      </c>
      <c r="B133" s="27" t="s">
        <v>119</v>
      </c>
      <c r="C133" s="29">
        <v>501200616</v>
      </c>
      <c r="D133" s="42" t="s">
        <v>148</v>
      </c>
      <c r="E133" s="29">
        <v>3.83</v>
      </c>
      <c r="F133" s="30" t="str">
        <f t="shared" si="2"/>
        <v>Xuất sắc</v>
      </c>
      <c r="G133" s="29">
        <v>83</v>
      </c>
      <c r="H133" s="31" t="str">
        <f t="shared" si="3"/>
        <v>Tốt</v>
      </c>
      <c r="I133" s="29" t="s">
        <v>24</v>
      </c>
      <c r="J133" s="29"/>
    </row>
    <row r="134" spans="1:10" s="33" customFormat="1" ht="17.25" customHeight="1">
      <c r="A134" s="26">
        <v>126</v>
      </c>
      <c r="B134" s="27" t="s">
        <v>119</v>
      </c>
      <c r="C134" s="29">
        <v>501200627</v>
      </c>
      <c r="D134" s="42" t="s">
        <v>149</v>
      </c>
      <c r="E134" s="29">
        <v>3.43</v>
      </c>
      <c r="F134" s="30" t="str">
        <f t="shared" si="2"/>
        <v>Giỏi</v>
      </c>
      <c r="G134" s="29">
        <v>84</v>
      </c>
      <c r="H134" s="31" t="str">
        <f t="shared" si="3"/>
        <v>Tốt</v>
      </c>
      <c r="I134" s="29" t="s">
        <v>24</v>
      </c>
      <c r="J134" s="29"/>
    </row>
    <row r="135" spans="1:10" s="33" customFormat="1" ht="17.25" customHeight="1">
      <c r="A135" s="26">
        <v>127</v>
      </c>
      <c r="B135" s="27" t="s">
        <v>119</v>
      </c>
      <c r="C135" s="29">
        <v>501200635</v>
      </c>
      <c r="D135" s="42" t="s">
        <v>150</v>
      </c>
      <c r="E135" s="29">
        <v>4</v>
      </c>
      <c r="F135" s="30" t="str">
        <f t="shared" si="2"/>
        <v>Xuất sắc</v>
      </c>
      <c r="G135" s="29">
        <v>73</v>
      </c>
      <c r="H135" s="31" t="str">
        <f t="shared" si="3"/>
        <v>Khá</v>
      </c>
      <c r="I135" s="29" t="s">
        <v>32</v>
      </c>
      <c r="J135" s="29"/>
    </row>
    <row r="136" spans="1:10" s="33" customFormat="1" ht="17.25" customHeight="1">
      <c r="A136" s="26">
        <v>128</v>
      </c>
      <c r="B136" s="27" t="s">
        <v>119</v>
      </c>
      <c r="C136" s="29">
        <v>501200657</v>
      </c>
      <c r="D136" s="42" t="s">
        <v>151</v>
      </c>
      <c r="E136" s="29">
        <v>3.58</v>
      </c>
      <c r="F136" s="30" t="str">
        <f t="shared" si="2"/>
        <v>Giỏi</v>
      </c>
      <c r="G136" s="29">
        <v>76</v>
      </c>
      <c r="H136" s="31" t="str">
        <f t="shared" si="3"/>
        <v>Khá</v>
      </c>
      <c r="I136" s="29" t="s">
        <v>32</v>
      </c>
      <c r="J136" s="29"/>
    </row>
    <row r="137" spans="1:10" s="33" customFormat="1" ht="17.25" customHeight="1">
      <c r="A137" s="26">
        <v>129</v>
      </c>
      <c r="B137" s="27" t="s">
        <v>119</v>
      </c>
      <c r="C137" s="29">
        <v>501200675</v>
      </c>
      <c r="D137" s="42" t="s">
        <v>152</v>
      </c>
      <c r="E137" s="29">
        <v>4</v>
      </c>
      <c r="F137" s="30" t="str">
        <f t="shared" si="2"/>
        <v>Xuất sắc</v>
      </c>
      <c r="G137" s="29">
        <v>75</v>
      </c>
      <c r="H137" s="31" t="str">
        <f t="shared" si="3"/>
        <v>Khá</v>
      </c>
      <c r="I137" s="43" t="s">
        <v>32</v>
      </c>
      <c r="J137" s="29"/>
    </row>
    <row r="138" spans="1:10" s="33" customFormat="1" ht="17.25" customHeight="1">
      <c r="A138" s="26">
        <v>130</v>
      </c>
      <c r="B138" s="27" t="s">
        <v>119</v>
      </c>
      <c r="C138" s="29">
        <v>501200678</v>
      </c>
      <c r="D138" s="42" t="s">
        <v>153</v>
      </c>
      <c r="E138" s="29">
        <v>3.83</v>
      </c>
      <c r="F138" s="30" t="str">
        <f aca="true" t="shared" si="4" ref="F138:F201">IF(E138&lt;2,"Yếu",IF(E138&lt;2.5,"Trung bình",IF(E138&lt;3.2,"Khá",IF(E138&lt;3.6,"Giỏi","Xuất sắc"))))</f>
        <v>Xuất sắc</v>
      </c>
      <c r="G138" s="29">
        <v>85</v>
      </c>
      <c r="H138" s="31" t="str">
        <f aca="true" t="shared" si="5" ref="H138:H201">IF(G138&lt;30,"Kém",IF(G138&lt;50,"Yếu",IF(G138&lt;60,"Trung bình",IF(G138&lt;70,"TB Khá",IF(G138&lt;80,"Khá",IF(G138&lt;90,"Tốt","Xuất sắc"))))))</f>
        <v>Tốt</v>
      </c>
      <c r="I138" s="29" t="s">
        <v>24</v>
      </c>
      <c r="J138" s="29"/>
    </row>
    <row r="139" spans="1:10" s="33" customFormat="1" ht="17.25" customHeight="1">
      <c r="A139" s="26">
        <v>131</v>
      </c>
      <c r="B139" s="27" t="s">
        <v>119</v>
      </c>
      <c r="C139" s="29">
        <v>501200694</v>
      </c>
      <c r="D139" s="42" t="s">
        <v>154</v>
      </c>
      <c r="E139" s="29">
        <v>3.58</v>
      </c>
      <c r="F139" s="30" t="str">
        <f t="shared" si="4"/>
        <v>Giỏi</v>
      </c>
      <c r="G139" s="29">
        <v>74</v>
      </c>
      <c r="H139" s="31" t="str">
        <f t="shared" si="5"/>
        <v>Khá</v>
      </c>
      <c r="I139" s="43" t="s">
        <v>32</v>
      </c>
      <c r="J139" s="29"/>
    </row>
    <row r="140" spans="1:10" s="33" customFormat="1" ht="17.25" customHeight="1">
      <c r="A140" s="26">
        <v>132</v>
      </c>
      <c r="B140" s="27" t="s">
        <v>119</v>
      </c>
      <c r="C140" s="29">
        <v>501200709</v>
      </c>
      <c r="D140" s="42" t="s">
        <v>155</v>
      </c>
      <c r="E140" s="29">
        <v>3.5</v>
      </c>
      <c r="F140" s="30" t="str">
        <f t="shared" si="4"/>
        <v>Giỏi</v>
      </c>
      <c r="G140" s="29">
        <v>80</v>
      </c>
      <c r="H140" s="31" t="str">
        <f t="shared" si="5"/>
        <v>Tốt</v>
      </c>
      <c r="I140" s="29" t="s">
        <v>24</v>
      </c>
      <c r="J140" s="29"/>
    </row>
    <row r="141" spans="1:10" s="33" customFormat="1" ht="17.25" customHeight="1">
      <c r="A141" s="26">
        <v>133</v>
      </c>
      <c r="B141" s="27" t="s">
        <v>119</v>
      </c>
      <c r="C141" s="29">
        <v>501200747</v>
      </c>
      <c r="D141" s="42" t="s">
        <v>156</v>
      </c>
      <c r="E141" s="29">
        <v>3.83</v>
      </c>
      <c r="F141" s="30" t="str">
        <f t="shared" si="4"/>
        <v>Xuất sắc</v>
      </c>
      <c r="G141" s="29">
        <v>60</v>
      </c>
      <c r="H141" s="31" t="str">
        <f t="shared" si="5"/>
        <v>TB Khá</v>
      </c>
      <c r="I141" s="43"/>
      <c r="J141" s="29"/>
    </row>
    <row r="142" spans="1:10" s="33" customFormat="1" ht="17.25" customHeight="1">
      <c r="A142" s="26">
        <v>134</v>
      </c>
      <c r="B142" s="27" t="s">
        <v>119</v>
      </c>
      <c r="C142" s="29">
        <v>501200787</v>
      </c>
      <c r="D142" s="42" t="s">
        <v>157</v>
      </c>
      <c r="E142" s="29">
        <v>2.5</v>
      </c>
      <c r="F142" s="30" t="str">
        <f t="shared" si="4"/>
        <v>Khá</v>
      </c>
      <c r="G142" s="29">
        <v>58</v>
      </c>
      <c r="H142" s="31" t="str">
        <f t="shared" si="5"/>
        <v>Trung bình</v>
      </c>
      <c r="I142" s="29"/>
      <c r="J142" s="29"/>
    </row>
    <row r="143" spans="1:10" s="33" customFormat="1" ht="17.25" customHeight="1">
      <c r="A143" s="26">
        <v>135</v>
      </c>
      <c r="B143" s="27" t="s">
        <v>119</v>
      </c>
      <c r="C143" s="29">
        <v>501200804</v>
      </c>
      <c r="D143" s="42" t="s">
        <v>158</v>
      </c>
      <c r="E143" s="29">
        <v>4</v>
      </c>
      <c r="F143" s="30" t="str">
        <f t="shared" si="4"/>
        <v>Xuất sắc</v>
      </c>
      <c r="G143" s="29">
        <v>83</v>
      </c>
      <c r="H143" s="31" t="str">
        <f t="shared" si="5"/>
        <v>Tốt</v>
      </c>
      <c r="I143" s="29" t="s">
        <v>24</v>
      </c>
      <c r="J143" s="29"/>
    </row>
    <row r="144" spans="1:10" s="33" customFormat="1" ht="17.25" customHeight="1">
      <c r="A144" s="26">
        <v>136</v>
      </c>
      <c r="B144" s="27" t="s">
        <v>119</v>
      </c>
      <c r="C144" s="29">
        <v>501200805</v>
      </c>
      <c r="D144" s="42" t="s">
        <v>159</v>
      </c>
      <c r="E144" s="29">
        <v>3.75</v>
      </c>
      <c r="F144" s="30" t="str">
        <f t="shared" si="4"/>
        <v>Xuất sắc</v>
      </c>
      <c r="G144" s="29">
        <v>89</v>
      </c>
      <c r="H144" s="31" t="str">
        <f t="shared" si="5"/>
        <v>Tốt</v>
      </c>
      <c r="I144" s="29" t="s">
        <v>24</v>
      </c>
      <c r="J144" s="29"/>
    </row>
    <row r="145" spans="1:10" s="33" customFormat="1" ht="17.25" customHeight="1">
      <c r="A145" s="26">
        <v>137</v>
      </c>
      <c r="B145" s="27" t="s">
        <v>160</v>
      </c>
      <c r="C145" s="29">
        <v>501200023</v>
      </c>
      <c r="D145" s="42" t="s">
        <v>161</v>
      </c>
      <c r="E145" s="29">
        <v>3.67</v>
      </c>
      <c r="F145" s="30" t="str">
        <f t="shared" si="4"/>
        <v>Xuất sắc</v>
      </c>
      <c r="G145" s="29">
        <v>90</v>
      </c>
      <c r="H145" s="31" t="str">
        <f t="shared" si="5"/>
        <v>Xuất sắc</v>
      </c>
      <c r="I145" s="29" t="s">
        <v>22</v>
      </c>
      <c r="J145" s="29"/>
    </row>
    <row r="146" spans="1:10" s="33" customFormat="1" ht="17.25" customHeight="1">
      <c r="A146" s="26">
        <v>138</v>
      </c>
      <c r="B146" s="27" t="s">
        <v>160</v>
      </c>
      <c r="C146" s="29">
        <v>501200030</v>
      </c>
      <c r="D146" s="42" t="s">
        <v>162</v>
      </c>
      <c r="E146" s="29">
        <v>3.33</v>
      </c>
      <c r="F146" s="30" t="str">
        <f t="shared" si="4"/>
        <v>Giỏi</v>
      </c>
      <c r="G146" s="29">
        <v>67</v>
      </c>
      <c r="H146" s="31" t="str">
        <f t="shared" si="5"/>
        <v>TB Khá</v>
      </c>
      <c r="I146" s="29"/>
      <c r="J146" s="29"/>
    </row>
    <row r="147" spans="1:10" s="33" customFormat="1" ht="17.25" customHeight="1">
      <c r="A147" s="26">
        <v>139</v>
      </c>
      <c r="B147" s="27" t="s">
        <v>160</v>
      </c>
      <c r="C147" s="27">
        <v>501200075</v>
      </c>
      <c r="D147" s="28" t="s">
        <v>163</v>
      </c>
      <c r="E147" s="27">
        <v>3.83</v>
      </c>
      <c r="F147" s="30" t="str">
        <f t="shared" si="4"/>
        <v>Xuất sắc</v>
      </c>
      <c r="G147" s="39">
        <v>88</v>
      </c>
      <c r="H147" s="31" t="str">
        <f t="shared" si="5"/>
        <v>Tốt</v>
      </c>
      <c r="I147" s="27" t="s">
        <v>24</v>
      </c>
      <c r="J147" s="29"/>
    </row>
    <row r="148" spans="1:10" s="33" customFormat="1" ht="17.25" customHeight="1">
      <c r="A148" s="26">
        <v>140</v>
      </c>
      <c r="B148" s="27" t="s">
        <v>160</v>
      </c>
      <c r="C148" s="27">
        <v>501200079</v>
      </c>
      <c r="D148" s="28" t="s">
        <v>164</v>
      </c>
      <c r="E148" s="27">
        <v>3.33</v>
      </c>
      <c r="F148" s="30" t="str">
        <f t="shared" si="4"/>
        <v>Giỏi</v>
      </c>
      <c r="G148" s="39">
        <v>75</v>
      </c>
      <c r="H148" s="31" t="str">
        <f t="shared" si="5"/>
        <v>Khá</v>
      </c>
      <c r="I148" s="29" t="s">
        <v>32</v>
      </c>
      <c r="J148" s="29"/>
    </row>
    <row r="149" spans="1:10" s="33" customFormat="1" ht="17.25" customHeight="1">
      <c r="A149" s="26">
        <v>141</v>
      </c>
      <c r="B149" s="27" t="s">
        <v>160</v>
      </c>
      <c r="C149" s="27">
        <v>501200140</v>
      </c>
      <c r="D149" s="28" t="s">
        <v>165</v>
      </c>
      <c r="E149" s="27">
        <v>3.67</v>
      </c>
      <c r="F149" s="30" t="str">
        <f t="shared" si="4"/>
        <v>Xuất sắc</v>
      </c>
      <c r="G149" s="39">
        <v>96</v>
      </c>
      <c r="H149" s="31" t="str">
        <f t="shared" si="5"/>
        <v>Xuất sắc</v>
      </c>
      <c r="I149" s="27" t="s">
        <v>22</v>
      </c>
      <c r="J149" s="29"/>
    </row>
    <row r="150" spans="1:10" s="33" customFormat="1" ht="17.25" customHeight="1">
      <c r="A150" s="26">
        <v>142</v>
      </c>
      <c r="B150" s="27" t="s">
        <v>160</v>
      </c>
      <c r="C150" s="27">
        <v>501200150</v>
      </c>
      <c r="D150" s="28" t="s">
        <v>166</v>
      </c>
      <c r="E150" s="27">
        <v>4</v>
      </c>
      <c r="F150" s="30" t="str">
        <f t="shared" si="4"/>
        <v>Xuất sắc</v>
      </c>
      <c r="G150" s="39">
        <v>89</v>
      </c>
      <c r="H150" s="31" t="str">
        <f t="shared" si="5"/>
        <v>Tốt</v>
      </c>
      <c r="I150" s="27" t="s">
        <v>24</v>
      </c>
      <c r="J150" s="29"/>
    </row>
    <row r="151" spans="1:10" s="33" customFormat="1" ht="17.25" customHeight="1">
      <c r="A151" s="26">
        <v>143</v>
      </c>
      <c r="B151" s="27" t="s">
        <v>160</v>
      </c>
      <c r="C151" s="27">
        <v>501200167</v>
      </c>
      <c r="D151" s="28" t="s">
        <v>167</v>
      </c>
      <c r="E151" s="27">
        <v>3.83</v>
      </c>
      <c r="F151" s="30" t="str">
        <f t="shared" si="4"/>
        <v>Xuất sắc</v>
      </c>
      <c r="G151" s="39">
        <v>71</v>
      </c>
      <c r="H151" s="31" t="str">
        <f t="shared" si="5"/>
        <v>Khá</v>
      </c>
      <c r="I151" s="27" t="s">
        <v>32</v>
      </c>
      <c r="J151" s="29"/>
    </row>
    <row r="152" spans="1:10" s="33" customFormat="1" ht="17.25" customHeight="1">
      <c r="A152" s="26">
        <v>144</v>
      </c>
      <c r="B152" s="27" t="s">
        <v>160</v>
      </c>
      <c r="C152" s="27">
        <v>501200169</v>
      </c>
      <c r="D152" s="28" t="s">
        <v>168</v>
      </c>
      <c r="E152" s="27">
        <v>3.75</v>
      </c>
      <c r="F152" s="30" t="str">
        <f t="shared" si="4"/>
        <v>Xuất sắc</v>
      </c>
      <c r="G152" s="39">
        <v>86</v>
      </c>
      <c r="H152" s="31" t="str">
        <f t="shared" si="5"/>
        <v>Tốt</v>
      </c>
      <c r="I152" s="27" t="s">
        <v>24</v>
      </c>
      <c r="J152" s="29"/>
    </row>
    <row r="153" spans="1:10" s="33" customFormat="1" ht="17.25" customHeight="1">
      <c r="A153" s="26">
        <v>145</v>
      </c>
      <c r="B153" s="27" t="s">
        <v>160</v>
      </c>
      <c r="C153" s="27">
        <v>501200175</v>
      </c>
      <c r="D153" s="28" t="s">
        <v>169</v>
      </c>
      <c r="E153" s="27">
        <v>3.5</v>
      </c>
      <c r="F153" s="30" t="str">
        <f t="shared" si="4"/>
        <v>Giỏi</v>
      </c>
      <c r="G153" s="39">
        <v>67</v>
      </c>
      <c r="H153" s="31" t="str">
        <f t="shared" si="5"/>
        <v>TB Khá</v>
      </c>
      <c r="I153" s="27"/>
      <c r="J153" s="29"/>
    </row>
    <row r="154" spans="1:10" s="33" customFormat="1" ht="17.25" customHeight="1">
      <c r="A154" s="26">
        <v>146</v>
      </c>
      <c r="B154" s="27" t="s">
        <v>160</v>
      </c>
      <c r="C154" s="27">
        <v>501200181</v>
      </c>
      <c r="D154" s="28" t="s">
        <v>170</v>
      </c>
      <c r="E154" s="27">
        <v>3.83</v>
      </c>
      <c r="F154" s="30" t="str">
        <f t="shared" si="4"/>
        <v>Xuất sắc</v>
      </c>
      <c r="G154" s="39">
        <v>91</v>
      </c>
      <c r="H154" s="31" t="str">
        <f t="shared" si="5"/>
        <v>Xuất sắc</v>
      </c>
      <c r="I154" s="27" t="s">
        <v>22</v>
      </c>
      <c r="J154" s="29"/>
    </row>
    <row r="155" spans="1:10" s="33" customFormat="1" ht="17.25" customHeight="1">
      <c r="A155" s="26">
        <v>147</v>
      </c>
      <c r="B155" s="27" t="s">
        <v>160</v>
      </c>
      <c r="C155" s="27">
        <v>501200258</v>
      </c>
      <c r="D155" s="28" t="s">
        <v>90</v>
      </c>
      <c r="E155" s="27">
        <v>3.83</v>
      </c>
      <c r="F155" s="30" t="str">
        <f t="shared" si="4"/>
        <v>Xuất sắc</v>
      </c>
      <c r="G155" s="39">
        <v>95</v>
      </c>
      <c r="H155" s="31" t="str">
        <f t="shared" si="5"/>
        <v>Xuất sắc</v>
      </c>
      <c r="I155" s="29" t="s">
        <v>22</v>
      </c>
      <c r="J155" s="29"/>
    </row>
    <row r="156" spans="1:10" s="33" customFormat="1" ht="17.25" customHeight="1">
      <c r="A156" s="26">
        <v>148</v>
      </c>
      <c r="B156" s="27" t="s">
        <v>160</v>
      </c>
      <c r="C156" s="27">
        <v>501200272</v>
      </c>
      <c r="D156" s="28" t="s">
        <v>171</v>
      </c>
      <c r="E156" s="27">
        <v>3.92</v>
      </c>
      <c r="F156" s="30" t="str">
        <f t="shared" si="4"/>
        <v>Xuất sắc</v>
      </c>
      <c r="G156" s="39">
        <v>80</v>
      </c>
      <c r="H156" s="31" t="str">
        <f t="shared" si="5"/>
        <v>Tốt</v>
      </c>
      <c r="I156" s="27" t="s">
        <v>24</v>
      </c>
      <c r="J156" s="29"/>
    </row>
    <row r="157" spans="1:10" s="33" customFormat="1" ht="17.25" customHeight="1">
      <c r="A157" s="26">
        <v>149</v>
      </c>
      <c r="B157" s="27" t="s">
        <v>160</v>
      </c>
      <c r="C157" s="27">
        <v>501200278</v>
      </c>
      <c r="D157" s="28" t="s">
        <v>172</v>
      </c>
      <c r="E157" s="27">
        <v>3.75</v>
      </c>
      <c r="F157" s="30" t="str">
        <f t="shared" si="4"/>
        <v>Xuất sắc</v>
      </c>
      <c r="G157" s="39">
        <v>75</v>
      </c>
      <c r="H157" s="31" t="str">
        <f t="shared" si="5"/>
        <v>Khá</v>
      </c>
      <c r="I157" s="27" t="s">
        <v>32</v>
      </c>
      <c r="J157" s="29"/>
    </row>
    <row r="158" spans="1:10" s="33" customFormat="1" ht="17.25" customHeight="1">
      <c r="A158" s="26">
        <v>150</v>
      </c>
      <c r="B158" s="27" t="s">
        <v>160</v>
      </c>
      <c r="C158" s="27">
        <v>501200330</v>
      </c>
      <c r="D158" s="28" t="s">
        <v>173</v>
      </c>
      <c r="E158" s="27">
        <v>3.75</v>
      </c>
      <c r="F158" s="30" t="str">
        <f t="shared" si="4"/>
        <v>Xuất sắc</v>
      </c>
      <c r="G158" s="39">
        <v>89</v>
      </c>
      <c r="H158" s="31" t="str">
        <f t="shared" si="5"/>
        <v>Tốt</v>
      </c>
      <c r="I158" s="27" t="s">
        <v>24</v>
      </c>
      <c r="J158" s="29"/>
    </row>
    <row r="159" spans="1:10" s="33" customFormat="1" ht="17.25" customHeight="1">
      <c r="A159" s="26">
        <v>151</v>
      </c>
      <c r="B159" s="27" t="s">
        <v>160</v>
      </c>
      <c r="C159" s="27">
        <v>501200350</v>
      </c>
      <c r="D159" s="28" t="s">
        <v>174</v>
      </c>
      <c r="E159" s="27">
        <v>3.33</v>
      </c>
      <c r="F159" s="30" t="str">
        <f t="shared" si="4"/>
        <v>Giỏi</v>
      </c>
      <c r="G159" s="39">
        <v>74</v>
      </c>
      <c r="H159" s="31" t="str">
        <f t="shared" si="5"/>
        <v>Khá</v>
      </c>
      <c r="I159" s="27" t="s">
        <v>32</v>
      </c>
      <c r="J159" s="29"/>
    </row>
    <row r="160" spans="1:10" s="33" customFormat="1" ht="17.25" customHeight="1">
      <c r="A160" s="26">
        <v>152</v>
      </c>
      <c r="B160" s="27" t="s">
        <v>160</v>
      </c>
      <c r="C160" s="27">
        <v>501200372</v>
      </c>
      <c r="D160" s="28" t="s">
        <v>175</v>
      </c>
      <c r="E160" s="27">
        <v>3.75</v>
      </c>
      <c r="F160" s="30" t="str">
        <f t="shared" si="4"/>
        <v>Xuất sắc</v>
      </c>
      <c r="G160" s="39">
        <v>95</v>
      </c>
      <c r="H160" s="31" t="str">
        <f t="shared" si="5"/>
        <v>Xuất sắc</v>
      </c>
      <c r="I160" s="27" t="s">
        <v>22</v>
      </c>
      <c r="J160" s="29"/>
    </row>
    <row r="161" spans="1:10" s="33" customFormat="1" ht="17.25" customHeight="1">
      <c r="A161" s="26">
        <v>153</v>
      </c>
      <c r="B161" s="27" t="s">
        <v>160</v>
      </c>
      <c r="C161" s="27">
        <v>501200374</v>
      </c>
      <c r="D161" s="28" t="s">
        <v>176</v>
      </c>
      <c r="E161" s="27">
        <v>3.42</v>
      </c>
      <c r="F161" s="30" t="str">
        <f t="shared" si="4"/>
        <v>Giỏi</v>
      </c>
      <c r="G161" s="39">
        <v>77</v>
      </c>
      <c r="H161" s="31" t="str">
        <f t="shared" si="5"/>
        <v>Khá</v>
      </c>
      <c r="I161" s="29" t="s">
        <v>32</v>
      </c>
      <c r="J161" s="29"/>
    </row>
    <row r="162" spans="1:10" s="33" customFormat="1" ht="17.25" customHeight="1">
      <c r="A162" s="26">
        <v>154</v>
      </c>
      <c r="B162" s="27" t="s">
        <v>160</v>
      </c>
      <c r="C162" s="27">
        <v>501200435</v>
      </c>
      <c r="D162" s="28" t="s">
        <v>177</v>
      </c>
      <c r="E162" s="27">
        <v>3.58</v>
      </c>
      <c r="F162" s="30" t="str">
        <f t="shared" si="4"/>
        <v>Giỏi</v>
      </c>
      <c r="G162" s="39">
        <v>86</v>
      </c>
      <c r="H162" s="31" t="str">
        <f t="shared" si="5"/>
        <v>Tốt</v>
      </c>
      <c r="I162" s="27" t="s">
        <v>24</v>
      </c>
      <c r="J162" s="29"/>
    </row>
    <row r="163" spans="1:10" s="33" customFormat="1" ht="17.25" customHeight="1">
      <c r="A163" s="26">
        <v>155</v>
      </c>
      <c r="B163" s="27" t="s">
        <v>160</v>
      </c>
      <c r="C163" s="27">
        <v>501200438</v>
      </c>
      <c r="D163" s="28" t="s">
        <v>178</v>
      </c>
      <c r="E163" s="27">
        <v>3.5</v>
      </c>
      <c r="F163" s="30" t="str">
        <f t="shared" si="4"/>
        <v>Giỏi</v>
      </c>
      <c r="G163" s="39">
        <v>72</v>
      </c>
      <c r="H163" s="31" t="str">
        <f t="shared" si="5"/>
        <v>Khá</v>
      </c>
      <c r="I163" s="29" t="s">
        <v>32</v>
      </c>
      <c r="J163" s="29"/>
    </row>
    <row r="164" spans="1:10" s="33" customFormat="1" ht="17.25" customHeight="1">
      <c r="A164" s="26">
        <v>156</v>
      </c>
      <c r="B164" s="27" t="s">
        <v>160</v>
      </c>
      <c r="C164" s="27">
        <v>501200473</v>
      </c>
      <c r="D164" s="28" t="s">
        <v>179</v>
      </c>
      <c r="E164" s="27">
        <v>3.92</v>
      </c>
      <c r="F164" s="30" t="str">
        <f t="shared" si="4"/>
        <v>Xuất sắc</v>
      </c>
      <c r="G164" s="39">
        <v>100</v>
      </c>
      <c r="H164" s="31" t="str">
        <f t="shared" si="5"/>
        <v>Xuất sắc</v>
      </c>
      <c r="I164" s="27" t="s">
        <v>22</v>
      </c>
      <c r="J164" s="44"/>
    </row>
    <row r="165" spans="1:10" s="33" customFormat="1" ht="17.25" customHeight="1">
      <c r="A165" s="26">
        <v>157</v>
      </c>
      <c r="B165" s="27" t="s">
        <v>160</v>
      </c>
      <c r="C165" s="27">
        <v>501200477</v>
      </c>
      <c r="D165" s="28" t="s">
        <v>180</v>
      </c>
      <c r="E165" s="27">
        <v>3.17</v>
      </c>
      <c r="F165" s="30" t="str">
        <f t="shared" si="4"/>
        <v>Khá</v>
      </c>
      <c r="G165" s="39">
        <v>79</v>
      </c>
      <c r="H165" s="31" t="str">
        <f t="shared" si="5"/>
        <v>Khá</v>
      </c>
      <c r="I165" s="29" t="s">
        <v>32</v>
      </c>
      <c r="J165" s="29"/>
    </row>
    <row r="166" spans="1:10" s="33" customFormat="1" ht="17.25" customHeight="1">
      <c r="A166" s="26">
        <v>158</v>
      </c>
      <c r="B166" s="27" t="s">
        <v>160</v>
      </c>
      <c r="C166" s="27">
        <v>501200499</v>
      </c>
      <c r="D166" s="28" t="s">
        <v>181</v>
      </c>
      <c r="E166" s="27">
        <v>4</v>
      </c>
      <c r="F166" s="30" t="str">
        <f t="shared" si="4"/>
        <v>Xuất sắc</v>
      </c>
      <c r="G166" s="39">
        <v>92</v>
      </c>
      <c r="H166" s="31" t="str">
        <f t="shared" si="5"/>
        <v>Xuất sắc</v>
      </c>
      <c r="I166" s="27" t="s">
        <v>22</v>
      </c>
      <c r="J166" s="29"/>
    </row>
    <row r="167" spans="1:10" s="33" customFormat="1" ht="17.25" customHeight="1">
      <c r="A167" s="26">
        <v>159</v>
      </c>
      <c r="B167" s="27" t="s">
        <v>160</v>
      </c>
      <c r="C167" s="27">
        <v>501200503</v>
      </c>
      <c r="D167" s="28" t="s">
        <v>182</v>
      </c>
      <c r="E167" s="27">
        <v>3.83</v>
      </c>
      <c r="F167" s="30" t="str">
        <f t="shared" si="4"/>
        <v>Xuất sắc</v>
      </c>
      <c r="G167" s="39">
        <v>81</v>
      </c>
      <c r="H167" s="31" t="str">
        <f t="shared" si="5"/>
        <v>Tốt</v>
      </c>
      <c r="I167" s="27" t="s">
        <v>24</v>
      </c>
      <c r="J167" s="29"/>
    </row>
    <row r="168" spans="1:10" s="33" customFormat="1" ht="17.25" customHeight="1">
      <c r="A168" s="26">
        <v>160</v>
      </c>
      <c r="B168" s="27" t="s">
        <v>160</v>
      </c>
      <c r="C168" s="27">
        <v>501200520</v>
      </c>
      <c r="D168" s="28" t="s">
        <v>183</v>
      </c>
      <c r="E168" s="27">
        <v>3.07</v>
      </c>
      <c r="F168" s="30" t="str">
        <f t="shared" si="4"/>
        <v>Khá</v>
      </c>
      <c r="G168" s="39">
        <v>83</v>
      </c>
      <c r="H168" s="31" t="str">
        <f t="shared" si="5"/>
        <v>Tốt</v>
      </c>
      <c r="I168" s="27" t="s">
        <v>32</v>
      </c>
      <c r="J168" s="29"/>
    </row>
    <row r="169" spans="1:10" s="33" customFormat="1" ht="17.25" customHeight="1">
      <c r="A169" s="26">
        <v>161</v>
      </c>
      <c r="B169" s="27" t="s">
        <v>160</v>
      </c>
      <c r="C169" s="27">
        <v>501200527</v>
      </c>
      <c r="D169" s="28" t="s">
        <v>184</v>
      </c>
      <c r="E169" s="27">
        <v>3.75</v>
      </c>
      <c r="F169" s="30" t="str">
        <f t="shared" si="4"/>
        <v>Xuất sắc</v>
      </c>
      <c r="G169" s="39">
        <v>69</v>
      </c>
      <c r="H169" s="31" t="str">
        <f t="shared" si="5"/>
        <v>TB Khá</v>
      </c>
      <c r="I169" s="27"/>
      <c r="J169" s="29"/>
    </row>
    <row r="170" spans="1:10" s="33" customFormat="1" ht="17.25" customHeight="1">
      <c r="A170" s="26">
        <v>162</v>
      </c>
      <c r="B170" s="27" t="s">
        <v>160</v>
      </c>
      <c r="C170" s="27">
        <v>501200569</v>
      </c>
      <c r="D170" s="28" t="s">
        <v>185</v>
      </c>
      <c r="E170" s="27">
        <v>3.83</v>
      </c>
      <c r="F170" s="30" t="str">
        <f t="shared" si="4"/>
        <v>Xuất sắc</v>
      </c>
      <c r="G170" s="39">
        <v>68</v>
      </c>
      <c r="H170" s="31" t="str">
        <f t="shared" si="5"/>
        <v>TB Khá</v>
      </c>
      <c r="I170" s="29"/>
      <c r="J170" s="29"/>
    </row>
    <row r="171" spans="1:10" s="33" customFormat="1" ht="17.25" customHeight="1">
      <c r="A171" s="26">
        <v>163</v>
      </c>
      <c r="B171" s="27" t="s">
        <v>160</v>
      </c>
      <c r="C171" s="27">
        <v>501200580</v>
      </c>
      <c r="D171" s="28" t="s">
        <v>186</v>
      </c>
      <c r="E171" s="27">
        <v>4</v>
      </c>
      <c r="F171" s="30" t="str">
        <f t="shared" si="4"/>
        <v>Xuất sắc</v>
      </c>
      <c r="G171" s="39">
        <v>65</v>
      </c>
      <c r="H171" s="31" t="str">
        <f t="shared" si="5"/>
        <v>TB Khá</v>
      </c>
      <c r="I171" s="29"/>
      <c r="J171" s="29"/>
    </row>
    <row r="172" spans="1:10" s="33" customFormat="1" ht="17.25" customHeight="1">
      <c r="A172" s="26">
        <v>164</v>
      </c>
      <c r="B172" s="27" t="s">
        <v>160</v>
      </c>
      <c r="C172" s="27">
        <v>501200603</v>
      </c>
      <c r="D172" s="28" t="s">
        <v>187</v>
      </c>
      <c r="E172" s="27">
        <v>4</v>
      </c>
      <c r="F172" s="30" t="str">
        <f t="shared" si="4"/>
        <v>Xuất sắc</v>
      </c>
      <c r="G172" s="39">
        <v>68</v>
      </c>
      <c r="H172" s="31" t="str">
        <f t="shared" si="5"/>
        <v>TB Khá</v>
      </c>
      <c r="I172" s="29"/>
      <c r="J172" s="29"/>
    </row>
    <row r="173" spans="1:10" s="33" customFormat="1" ht="17.25" customHeight="1">
      <c r="A173" s="26">
        <v>165</v>
      </c>
      <c r="B173" s="27" t="s">
        <v>160</v>
      </c>
      <c r="C173" s="27">
        <v>501200615</v>
      </c>
      <c r="D173" s="28" t="s">
        <v>188</v>
      </c>
      <c r="E173" s="27">
        <v>4</v>
      </c>
      <c r="F173" s="30" t="str">
        <f t="shared" si="4"/>
        <v>Xuất sắc</v>
      </c>
      <c r="G173" s="39">
        <v>86</v>
      </c>
      <c r="H173" s="31" t="str">
        <f t="shared" si="5"/>
        <v>Tốt</v>
      </c>
      <c r="I173" s="29" t="s">
        <v>24</v>
      </c>
      <c r="J173" s="29"/>
    </row>
    <row r="174" spans="1:10" s="33" customFormat="1" ht="17.25" customHeight="1">
      <c r="A174" s="26">
        <v>166</v>
      </c>
      <c r="B174" s="27" t="s">
        <v>160</v>
      </c>
      <c r="C174" s="27">
        <v>501200639</v>
      </c>
      <c r="D174" s="28" t="s">
        <v>189</v>
      </c>
      <c r="E174" s="27">
        <v>3.83</v>
      </c>
      <c r="F174" s="30" t="str">
        <f t="shared" si="4"/>
        <v>Xuất sắc</v>
      </c>
      <c r="G174" s="39">
        <v>88</v>
      </c>
      <c r="H174" s="31" t="str">
        <f t="shared" si="5"/>
        <v>Tốt</v>
      </c>
      <c r="I174" s="27" t="s">
        <v>24</v>
      </c>
      <c r="J174" s="29"/>
    </row>
    <row r="175" spans="1:10" s="33" customFormat="1" ht="17.25" customHeight="1">
      <c r="A175" s="26">
        <v>167</v>
      </c>
      <c r="B175" s="27" t="s">
        <v>160</v>
      </c>
      <c r="C175" s="27">
        <v>501200655</v>
      </c>
      <c r="D175" s="28" t="s">
        <v>190</v>
      </c>
      <c r="E175" s="27">
        <v>3.83</v>
      </c>
      <c r="F175" s="30" t="str">
        <f t="shared" si="4"/>
        <v>Xuất sắc</v>
      </c>
      <c r="G175" s="39">
        <v>68</v>
      </c>
      <c r="H175" s="31" t="str">
        <f t="shared" si="5"/>
        <v>TB Khá</v>
      </c>
      <c r="I175" s="29"/>
      <c r="J175" s="29"/>
    </row>
    <row r="176" spans="1:10" s="33" customFormat="1" ht="17.25" customHeight="1">
      <c r="A176" s="26">
        <v>168</v>
      </c>
      <c r="B176" s="27" t="s">
        <v>160</v>
      </c>
      <c r="C176" s="27">
        <v>501200691</v>
      </c>
      <c r="D176" s="28" t="s">
        <v>191</v>
      </c>
      <c r="E176" s="27">
        <v>3.5</v>
      </c>
      <c r="F176" s="30" t="str">
        <f t="shared" si="4"/>
        <v>Giỏi</v>
      </c>
      <c r="G176" s="39">
        <v>81</v>
      </c>
      <c r="H176" s="31" t="str">
        <f t="shared" si="5"/>
        <v>Tốt</v>
      </c>
      <c r="I176" s="27" t="s">
        <v>24</v>
      </c>
      <c r="J176" s="29"/>
    </row>
    <row r="177" spans="1:10" s="33" customFormat="1" ht="17.25" customHeight="1">
      <c r="A177" s="26">
        <v>169</v>
      </c>
      <c r="B177" s="27" t="s">
        <v>160</v>
      </c>
      <c r="C177" s="27">
        <v>501200706</v>
      </c>
      <c r="D177" s="28" t="s">
        <v>192</v>
      </c>
      <c r="E177" s="27">
        <v>3.75</v>
      </c>
      <c r="F177" s="30" t="str">
        <f t="shared" si="4"/>
        <v>Xuất sắc</v>
      </c>
      <c r="G177" s="39">
        <v>78</v>
      </c>
      <c r="H177" s="31" t="str">
        <f t="shared" si="5"/>
        <v>Khá</v>
      </c>
      <c r="I177" s="29" t="s">
        <v>32</v>
      </c>
      <c r="J177" s="29"/>
    </row>
    <row r="178" spans="1:10" s="33" customFormat="1" ht="17.25" customHeight="1">
      <c r="A178" s="26">
        <v>170</v>
      </c>
      <c r="B178" s="27" t="s">
        <v>160</v>
      </c>
      <c r="C178" s="27">
        <v>501200719</v>
      </c>
      <c r="D178" s="28" t="s">
        <v>193</v>
      </c>
      <c r="E178" s="27">
        <v>3.67</v>
      </c>
      <c r="F178" s="30" t="str">
        <f t="shared" si="4"/>
        <v>Xuất sắc</v>
      </c>
      <c r="G178" s="39">
        <v>93</v>
      </c>
      <c r="H178" s="31" t="str">
        <f t="shared" si="5"/>
        <v>Xuất sắc</v>
      </c>
      <c r="I178" s="27" t="s">
        <v>22</v>
      </c>
      <c r="J178" s="29"/>
    </row>
    <row r="179" spans="1:10" s="33" customFormat="1" ht="17.25" customHeight="1">
      <c r="A179" s="26">
        <v>171</v>
      </c>
      <c r="B179" s="27" t="s">
        <v>160</v>
      </c>
      <c r="C179" s="27">
        <v>501200739</v>
      </c>
      <c r="D179" s="28" t="s">
        <v>194</v>
      </c>
      <c r="E179" s="27">
        <v>3.64</v>
      </c>
      <c r="F179" s="30" t="str">
        <f t="shared" si="4"/>
        <v>Xuất sắc</v>
      </c>
      <c r="G179" s="39">
        <v>98</v>
      </c>
      <c r="H179" s="31" t="str">
        <f t="shared" si="5"/>
        <v>Xuất sắc</v>
      </c>
      <c r="I179" s="29" t="s">
        <v>22</v>
      </c>
      <c r="J179" s="29"/>
    </row>
    <row r="180" spans="1:10" s="33" customFormat="1" ht="17.25" customHeight="1">
      <c r="A180" s="26">
        <v>172</v>
      </c>
      <c r="B180" s="27" t="s">
        <v>160</v>
      </c>
      <c r="C180" s="27">
        <v>501200750</v>
      </c>
      <c r="D180" s="28" t="s">
        <v>195</v>
      </c>
      <c r="E180" s="27">
        <v>3.21</v>
      </c>
      <c r="F180" s="30" t="str">
        <f t="shared" si="4"/>
        <v>Giỏi</v>
      </c>
      <c r="G180" s="39">
        <v>80</v>
      </c>
      <c r="H180" s="31" t="str">
        <f t="shared" si="5"/>
        <v>Tốt</v>
      </c>
      <c r="I180" s="27" t="s">
        <v>24</v>
      </c>
      <c r="J180" s="29"/>
    </row>
    <row r="181" spans="1:10" s="33" customFormat="1" ht="17.25" customHeight="1">
      <c r="A181" s="26">
        <v>173</v>
      </c>
      <c r="B181" s="27" t="s">
        <v>160</v>
      </c>
      <c r="C181" s="27">
        <v>501200751</v>
      </c>
      <c r="D181" s="28" t="s">
        <v>196</v>
      </c>
      <c r="E181" s="27">
        <v>3.5</v>
      </c>
      <c r="F181" s="30" t="str">
        <f t="shared" si="4"/>
        <v>Giỏi</v>
      </c>
      <c r="G181" s="39">
        <v>72</v>
      </c>
      <c r="H181" s="31" t="str">
        <f t="shared" si="5"/>
        <v>Khá</v>
      </c>
      <c r="I181" s="27" t="s">
        <v>32</v>
      </c>
      <c r="J181" s="29"/>
    </row>
    <row r="182" spans="1:10" s="33" customFormat="1" ht="17.25" customHeight="1">
      <c r="A182" s="26">
        <v>174</v>
      </c>
      <c r="B182" s="27" t="s">
        <v>160</v>
      </c>
      <c r="C182" s="27">
        <v>501200778</v>
      </c>
      <c r="D182" s="28" t="s">
        <v>197</v>
      </c>
      <c r="E182" s="27">
        <v>3.75</v>
      </c>
      <c r="F182" s="30" t="str">
        <f t="shared" si="4"/>
        <v>Xuất sắc</v>
      </c>
      <c r="G182" s="39">
        <v>97</v>
      </c>
      <c r="H182" s="31" t="str">
        <f t="shared" si="5"/>
        <v>Xuất sắc</v>
      </c>
      <c r="I182" s="29" t="s">
        <v>22</v>
      </c>
      <c r="J182" s="29"/>
    </row>
    <row r="183" spans="1:10" s="33" customFormat="1" ht="17.25" customHeight="1">
      <c r="A183" s="26">
        <v>175</v>
      </c>
      <c r="B183" s="27" t="s">
        <v>160</v>
      </c>
      <c r="C183" s="27">
        <v>501200782</v>
      </c>
      <c r="D183" s="28" t="s">
        <v>198</v>
      </c>
      <c r="E183" s="27">
        <v>3.92</v>
      </c>
      <c r="F183" s="30" t="str">
        <f t="shared" si="4"/>
        <v>Xuất sắc</v>
      </c>
      <c r="G183" s="39">
        <v>65</v>
      </c>
      <c r="H183" s="31" t="str">
        <f t="shared" si="5"/>
        <v>TB Khá</v>
      </c>
      <c r="I183" s="27"/>
      <c r="J183" s="29"/>
    </row>
    <row r="184" spans="1:10" s="33" customFormat="1" ht="17.25" customHeight="1">
      <c r="A184" s="26">
        <v>176</v>
      </c>
      <c r="B184" s="27" t="s">
        <v>160</v>
      </c>
      <c r="C184" s="27">
        <v>501200785</v>
      </c>
      <c r="D184" s="28" t="s">
        <v>199</v>
      </c>
      <c r="E184" s="27">
        <v>3.83</v>
      </c>
      <c r="F184" s="30" t="str">
        <f t="shared" si="4"/>
        <v>Xuất sắc</v>
      </c>
      <c r="G184" s="39">
        <v>76</v>
      </c>
      <c r="H184" s="31" t="str">
        <f t="shared" si="5"/>
        <v>Khá</v>
      </c>
      <c r="I184" s="27" t="s">
        <v>32</v>
      </c>
      <c r="J184" s="29"/>
    </row>
    <row r="185" spans="1:10" s="33" customFormat="1" ht="17.25" customHeight="1">
      <c r="A185" s="26">
        <v>177</v>
      </c>
      <c r="B185" s="27" t="s">
        <v>160</v>
      </c>
      <c r="C185" s="27">
        <v>501200792</v>
      </c>
      <c r="D185" s="28" t="s">
        <v>200</v>
      </c>
      <c r="E185" s="27">
        <v>3.75</v>
      </c>
      <c r="F185" s="30" t="str">
        <f t="shared" si="4"/>
        <v>Xuất sắc</v>
      </c>
      <c r="G185" s="39">
        <v>78</v>
      </c>
      <c r="H185" s="31" t="str">
        <f t="shared" si="5"/>
        <v>Khá</v>
      </c>
      <c r="I185" s="27" t="s">
        <v>32</v>
      </c>
      <c r="J185" s="29"/>
    </row>
    <row r="186" spans="1:10" s="33" customFormat="1" ht="17.25" customHeight="1">
      <c r="A186" s="26">
        <v>178</v>
      </c>
      <c r="B186" s="27" t="s">
        <v>160</v>
      </c>
      <c r="C186" s="27">
        <v>501200806</v>
      </c>
      <c r="D186" s="28" t="s">
        <v>201</v>
      </c>
      <c r="E186" s="27">
        <v>3.58</v>
      </c>
      <c r="F186" s="30" t="str">
        <f t="shared" si="4"/>
        <v>Giỏi</v>
      </c>
      <c r="G186" s="39">
        <v>72</v>
      </c>
      <c r="H186" s="31" t="str">
        <f t="shared" si="5"/>
        <v>Khá</v>
      </c>
      <c r="I186" s="29" t="s">
        <v>32</v>
      </c>
      <c r="J186" s="29"/>
    </row>
    <row r="187" spans="1:10" s="33" customFormat="1" ht="17.25" customHeight="1">
      <c r="A187" s="26">
        <v>179</v>
      </c>
      <c r="B187" s="27" t="s">
        <v>160</v>
      </c>
      <c r="C187" s="27">
        <v>501200812</v>
      </c>
      <c r="D187" s="28" t="s">
        <v>202</v>
      </c>
      <c r="E187" s="27">
        <v>3.42</v>
      </c>
      <c r="F187" s="30" t="str">
        <f t="shared" si="4"/>
        <v>Giỏi</v>
      </c>
      <c r="G187" s="39">
        <v>64</v>
      </c>
      <c r="H187" s="31" t="str">
        <f t="shared" si="5"/>
        <v>TB Khá</v>
      </c>
      <c r="I187" s="29"/>
      <c r="J187" s="29"/>
    </row>
    <row r="188" spans="1:10" s="33" customFormat="1" ht="17.25" customHeight="1">
      <c r="A188" s="26">
        <v>180</v>
      </c>
      <c r="B188" s="27" t="s">
        <v>160</v>
      </c>
      <c r="C188" s="27">
        <v>501200813</v>
      </c>
      <c r="D188" s="28" t="s">
        <v>203</v>
      </c>
      <c r="E188" s="27">
        <v>3.75</v>
      </c>
      <c r="F188" s="30" t="str">
        <f t="shared" si="4"/>
        <v>Xuất sắc</v>
      </c>
      <c r="G188" s="39">
        <v>76</v>
      </c>
      <c r="H188" s="31" t="str">
        <f t="shared" si="5"/>
        <v>Khá</v>
      </c>
      <c r="I188" s="27" t="s">
        <v>32</v>
      </c>
      <c r="J188" s="29"/>
    </row>
    <row r="189" spans="1:10" s="33" customFormat="1" ht="17.25" customHeight="1">
      <c r="A189" s="26">
        <v>181</v>
      </c>
      <c r="B189" s="27" t="s">
        <v>160</v>
      </c>
      <c r="C189" s="27">
        <v>501200837</v>
      </c>
      <c r="D189" s="28" t="s">
        <v>204</v>
      </c>
      <c r="E189" s="27">
        <v>3.92</v>
      </c>
      <c r="F189" s="30" t="str">
        <f t="shared" si="4"/>
        <v>Xuất sắc</v>
      </c>
      <c r="G189" s="39">
        <v>76</v>
      </c>
      <c r="H189" s="31" t="str">
        <f t="shared" si="5"/>
        <v>Khá</v>
      </c>
      <c r="I189" s="27" t="s">
        <v>32</v>
      </c>
      <c r="J189" s="29"/>
    </row>
    <row r="190" spans="1:10" s="33" customFormat="1" ht="17.25" customHeight="1">
      <c r="A190" s="26">
        <v>182</v>
      </c>
      <c r="B190" s="27" t="s">
        <v>160</v>
      </c>
      <c r="C190" s="27">
        <v>501200842</v>
      </c>
      <c r="D190" s="28" t="s">
        <v>205</v>
      </c>
      <c r="E190" s="27">
        <v>3.75</v>
      </c>
      <c r="F190" s="30" t="str">
        <f t="shared" si="4"/>
        <v>Xuất sắc</v>
      </c>
      <c r="G190" s="39">
        <v>71</v>
      </c>
      <c r="H190" s="31" t="str">
        <f t="shared" si="5"/>
        <v>Khá</v>
      </c>
      <c r="I190" s="27" t="s">
        <v>32</v>
      </c>
      <c r="J190" s="29"/>
    </row>
    <row r="191" spans="1:10" s="33" customFormat="1" ht="17.25" customHeight="1">
      <c r="A191" s="26">
        <v>183</v>
      </c>
      <c r="B191" s="27" t="s">
        <v>206</v>
      </c>
      <c r="C191" s="27">
        <v>501190040</v>
      </c>
      <c r="D191" s="28" t="s">
        <v>207</v>
      </c>
      <c r="E191" s="27">
        <v>3.67</v>
      </c>
      <c r="F191" s="30" t="str">
        <f t="shared" si="4"/>
        <v>Xuất sắc</v>
      </c>
      <c r="G191" s="39">
        <v>58</v>
      </c>
      <c r="H191" s="31" t="str">
        <f t="shared" si="5"/>
        <v>Trung bình</v>
      </c>
      <c r="I191" s="27"/>
      <c r="J191" s="29"/>
    </row>
    <row r="192" spans="1:11" s="33" customFormat="1" ht="17.25" customHeight="1">
      <c r="A192" s="26">
        <v>184</v>
      </c>
      <c r="B192" s="27" t="s">
        <v>206</v>
      </c>
      <c r="C192" s="27">
        <v>501200018</v>
      </c>
      <c r="D192" s="28" t="s">
        <v>208</v>
      </c>
      <c r="E192" s="27">
        <v>3.75</v>
      </c>
      <c r="F192" s="30" t="str">
        <f t="shared" si="4"/>
        <v>Xuất sắc</v>
      </c>
      <c r="G192" s="39">
        <v>72</v>
      </c>
      <c r="H192" s="31" t="str">
        <f t="shared" si="5"/>
        <v>Khá</v>
      </c>
      <c r="I192" s="29" t="s">
        <v>32</v>
      </c>
      <c r="J192" s="29"/>
      <c r="K192" s="33">
        <v>1</v>
      </c>
    </row>
    <row r="193" spans="1:10" s="33" customFormat="1" ht="17.25" customHeight="1">
      <c r="A193" s="26">
        <v>185</v>
      </c>
      <c r="B193" s="27" t="s">
        <v>206</v>
      </c>
      <c r="C193" s="29">
        <v>501200032</v>
      </c>
      <c r="D193" s="42" t="s">
        <v>209</v>
      </c>
      <c r="E193" s="29">
        <v>3.5</v>
      </c>
      <c r="F193" s="30" t="str">
        <f t="shared" si="4"/>
        <v>Giỏi</v>
      </c>
      <c r="G193" s="29">
        <v>66</v>
      </c>
      <c r="H193" s="31" t="str">
        <f t="shared" si="5"/>
        <v>TB Khá</v>
      </c>
      <c r="I193" s="29"/>
      <c r="J193" s="29"/>
    </row>
    <row r="194" spans="1:10" s="33" customFormat="1" ht="17.25" customHeight="1">
      <c r="A194" s="26">
        <v>186</v>
      </c>
      <c r="B194" s="27" t="s">
        <v>206</v>
      </c>
      <c r="C194" s="29">
        <v>501200042</v>
      </c>
      <c r="D194" s="42" t="s">
        <v>210</v>
      </c>
      <c r="E194" s="29">
        <v>3.75</v>
      </c>
      <c r="F194" s="30" t="str">
        <f t="shared" si="4"/>
        <v>Xuất sắc</v>
      </c>
      <c r="G194" s="29">
        <v>75</v>
      </c>
      <c r="H194" s="31" t="str">
        <f t="shared" si="5"/>
        <v>Khá</v>
      </c>
      <c r="I194" s="29" t="s">
        <v>32</v>
      </c>
      <c r="J194" s="29"/>
    </row>
    <row r="195" spans="1:10" s="33" customFormat="1" ht="17.25" customHeight="1">
      <c r="A195" s="26">
        <v>187</v>
      </c>
      <c r="B195" s="27" t="s">
        <v>206</v>
      </c>
      <c r="C195" s="29">
        <v>501200063</v>
      </c>
      <c r="D195" s="42" t="s">
        <v>211</v>
      </c>
      <c r="E195" s="29">
        <v>3.75</v>
      </c>
      <c r="F195" s="30" t="str">
        <f t="shared" si="4"/>
        <v>Xuất sắc</v>
      </c>
      <c r="G195" s="29">
        <v>70</v>
      </c>
      <c r="H195" s="31" t="str">
        <f t="shared" si="5"/>
        <v>Khá</v>
      </c>
      <c r="I195" s="29" t="s">
        <v>32</v>
      </c>
      <c r="J195" s="29"/>
    </row>
    <row r="196" spans="1:10" s="33" customFormat="1" ht="17.25" customHeight="1">
      <c r="A196" s="26">
        <v>188</v>
      </c>
      <c r="B196" s="27" t="s">
        <v>206</v>
      </c>
      <c r="C196" s="45">
        <v>501200073</v>
      </c>
      <c r="D196" s="46" t="s">
        <v>212</v>
      </c>
      <c r="E196" s="45">
        <v>3.83</v>
      </c>
      <c r="F196" s="30" t="str">
        <f t="shared" si="4"/>
        <v>Xuất sắc</v>
      </c>
      <c r="G196" s="45">
        <v>83</v>
      </c>
      <c r="H196" s="31" t="str">
        <f t="shared" si="5"/>
        <v>Tốt</v>
      </c>
      <c r="I196" s="29" t="s">
        <v>24</v>
      </c>
      <c r="J196" s="45"/>
    </row>
    <row r="197" spans="1:10" s="33" customFormat="1" ht="17.25" customHeight="1">
      <c r="A197" s="26">
        <v>189</v>
      </c>
      <c r="B197" s="27" t="s">
        <v>206</v>
      </c>
      <c r="C197" s="45">
        <v>501200076</v>
      </c>
      <c r="D197" s="46" t="s">
        <v>213</v>
      </c>
      <c r="E197" s="45">
        <v>3.83</v>
      </c>
      <c r="F197" s="30" t="str">
        <f t="shared" si="4"/>
        <v>Xuất sắc</v>
      </c>
      <c r="G197" s="45">
        <v>90</v>
      </c>
      <c r="H197" s="31" t="str">
        <f t="shared" si="5"/>
        <v>Xuất sắc</v>
      </c>
      <c r="I197" s="29" t="s">
        <v>22</v>
      </c>
      <c r="J197" s="45"/>
    </row>
    <row r="198" spans="1:10" s="33" customFormat="1" ht="17.25" customHeight="1">
      <c r="A198" s="26">
        <v>190</v>
      </c>
      <c r="B198" s="27" t="s">
        <v>206</v>
      </c>
      <c r="C198" s="45">
        <v>501200106</v>
      </c>
      <c r="D198" s="46" t="s">
        <v>214</v>
      </c>
      <c r="E198" s="45">
        <v>3.58</v>
      </c>
      <c r="F198" s="30" t="str">
        <f t="shared" si="4"/>
        <v>Giỏi</v>
      </c>
      <c r="G198" s="45">
        <v>69</v>
      </c>
      <c r="H198" s="31" t="str">
        <f t="shared" si="5"/>
        <v>TB Khá</v>
      </c>
      <c r="I198" s="47"/>
      <c r="J198" s="45"/>
    </row>
    <row r="199" spans="1:10" s="33" customFormat="1" ht="17.25" customHeight="1">
      <c r="A199" s="26">
        <v>191</v>
      </c>
      <c r="B199" s="27" t="s">
        <v>206</v>
      </c>
      <c r="C199" s="45">
        <v>501200126</v>
      </c>
      <c r="D199" s="46" t="s">
        <v>215</v>
      </c>
      <c r="E199" s="45">
        <v>3.75</v>
      </c>
      <c r="F199" s="30" t="str">
        <f t="shared" si="4"/>
        <v>Xuất sắc</v>
      </c>
      <c r="G199" s="45">
        <v>67</v>
      </c>
      <c r="H199" s="31" t="str">
        <f t="shared" si="5"/>
        <v>TB Khá</v>
      </c>
      <c r="I199" s="47"/>
      <c r="J199" s="45"/>
    </row>
    <row r="200" spans="1:10" s="33" customFormat="1" ht="17.25" customHeight="1">
      <c r="A200" s="26">
        <v>192</v>
      </c>
      <c r="B200" s="27" t="s">
        <v>206</v>
      </c>
      <c r="C200" s="45">
        <v>501200153</v>
      </c>
      <c r="D200" s="46" t="s">
        <v>216</v>
      </c>
      <c r="E200" s="45">
        <v>3.83</v>
      </c>
      <c r="F200" s="30" t="str">
        <f t="shared" si="4"/>
        <v>Xuất sắc</v>
      </c>
      <c r="G200" s="45">
        <v>86</v>
      </c>
      <c r="H200" s="31" t="str">
        <f t="shared" si="5"/>
        <v>Tốt</v>
      </c>
      <c r="I200" s="47" t="s">
        <v>24</v>
      </c>
      <c r="J200" s="45"/>
    </row>
    <row r="201" spans="1:10" s="33" customFormat="1" ht="17.25" customHeight="1">
      <c r="A201" s="26">
        <v>193</v>
      </c>
      <c r="B201" s="27" t="s">
        <v>206</v>
      </c>
      <c r="C201" s="45">
        <v>501200157</v>
      </c>
      <c r="D201" s="46" t="s">
        <v>217</v>
      </c>
      <c r="E201" s="45">
        <v>3.5</v>
      </c>
      <c r="F201" s="30" t="str">
        <f t="shared" si="4"/>
        <v>Giỏi</v>
      </c>
      <c r="G201" s="45">
        <v>66</v>
      </c>
      <c r="H201" s="31" t="str">
        <f t="shared" si="5"/>
        <v>TB Khá</v>
      </c>
      <c r="I201" s="29"/>
      <c r="J201" s="45"/>
    </row>
    <row r="202" spans="1:10" s="33" customFormat="1" ht="17.25" customHeight="1">
      <c r="A202" s="26">
        <v>194</v>
      </c>
      <c r="B202" s="27" t="s">
        <v>206</v>
      </c>
      <c r="C202" s="45">
        <v>501200159</v>
      </c>
      <c r="D202" s="46" t="s">
        <v>218</v>
      </c>
      <c r="E202" s="45">
        <v>3.75</v>
      </c>
      <c r="F202" s="30" t="str">
        <f aca="true" t="shared" si="6" ref="F202:F265">IF(E202&lt;2,"Yếu",IF(E202&lt;2.5,"Trung bình",IF(E202&lt;3.2,"Khá",IF(E202&lt;3.6,"Giỏi","Xuất sắc"))))</f>
        <v>Xuất sắc</v>
      </c>
      <c r="G202" s="45">
        <v>57</v>
      </c>
      <c r="H202" s="31" t="str">
        <f aca="true" t="shared" si="7" ref="H202:H265">IF(G202&lt;30,"Kém",IF(G202&lt;50,"Yếu",IF(G202&lt;60,"Trung bình",IF(G202&lt;70,"TB Khá",IF(G202&lt;80,"Khá",IF(G202&lt;90,"Tốt","Xuất sắc"))))))</f>
        <v>Trung bình</v>
      </c>
      <c r="I202" s="47"/>
      <c r="J202" s="45"/>
    </row>
    <row r="203" spans="1:10" s="33" customFormat="1" ht="17.25" customHeight="1">
      <c r="A203" s="26">
        <v>195</v>
      </c>
      <c r="B203" s="27" t="s">
        <v>206</v>
      </c>
      <c r="C203" s="45">
        <v>501200190</v>
      </c>
      <c r="D203" s="46" t="s">
        <v>219</v>
      </c>
      <c r="E203" s="45">
        <v>3.83</v>
      </c>
      <c r="F203" s="30" t="str">
        <f t="shared" si="6"/>
        <v>Xuất sắc</v>
      </c>
      <c r="G203" s="45">
        <v>78</v>
      </c>
      <c r="H203" s="31" t="str">
        <f t="shared" si="7"/>
        <v>Khá</v>
      </c>
      <c r="I203" s="29" t="s">
        <v>32</v>
      </c>
      <c r="J203" s="45"/>
    </row>
    <row r="204" spans="1:10" s="33" customFormat="1" ht="17.25" customHeight="1">
      <c r="A204" s="26">
        <v>196</v>
      </c>
      <c r="B204" s="27" t="s">
        <v>206</v>
      </c>
      <c r="C204" s="45">
        <v>501200206</v>
      </c>
      <c r="D204" s="46" t="s">
        <v>220</v>
      </c>
      <c r="E204" s="45">
        <v>3.75</v>
      </c>
      <c r="F204" s="30" t="str">
        <f t="shared" si="6"/>
        <v>Xuất sắc</v>
      </c>
      <c r="G204" s="45">
        <v>67</v>
      </c>
      <c r="H204" s="31" t="str">
        <f t="shared" si="7"/>
        <v>TB Khá</v>
      </c>
      <c r="I204" s="47"/>
      <c r="J204" s="45"/>
    </row>
    <row r="205" spans="1:10" s="33" customFormat="1" ht="17.25" customHeight="1">
      <c r="A205" s="26">
        <v>197</v>
      </c>
      <c r="B205" s="27" t="s">
        <v>206</v>
      </c>
      <c r="C205" s="45">
        <v>501200219</v>
      </c>
      <c r="D205" s="46" t="s">
        <v>221</v>
      </c>
      <c r="E205" s="45">
        <v>3.75</v>
      </c>
      <c r="F205" s="30" t="str">
        <f t="shared" si="6"/>
        <v>Xuất sắc</v>
      </c>
      <c r="G205" s="45">
        <v>72</v>
      </c>
      <c r="H205" s="31" t="str">
        <f t="shared" si="7"/>
        <v>Khá</v>
      </c>
      <c r="I205" s="47" t="s">
        <v>32</v>
      </c>
      <c r="J205" s="45"/>
    </row>
    <row r="206" spans="1:10" s="33" customFormat="1" ht="17.25" customHeight="1">
      <c r="A206" s="26">
        <v>198</v>
      </c>
      <c r="B206" s="27" t="s">
        <v>206</v>
      </c>
      <c r="C206" s="45">
        <v>501200223</v>
      </c>
      <c r="D206" s="46" t="s">
        <v>222</v>
      </c>
      <c r="E206" s="45">
        <v>3.67</v>
      </c>
      <c r="F206" s="30" t="str">
        <f t="shared" si="6"/>
        <v>Xuất sắc</v>
      </c>
      <c r="G206" s="45">
        <v>62</v>
      </c>
      <c r="H206" s="31" t="str">
        <f t="shared" si="7"/>
        <v>TB Khá</v>
      </c>
      <c r="I206" s="47"/>
      <c r="J206" s="45"/>
    </row>
    <row r="207" spans="1:10" s="33" customFormat="1" ht="17.25" customHeight="1">
      <c r="A207" s="26">
        <v>199</v>
      </c>
      <c r="B207" s="27" t="s">
        <v>206</v>
      </c>
      <c r="C207" s="45">
        <v>501200299</v>
      </c>
      <c r="D207" s="46" t="s">
        <v>223</v>
      </c>
      <c r="E207" s="45">
        <v>3.21</v>
      </c>
      <c r="F207" s="30" t="str">
        <f t="shared" si="6"/>
        <v>Giỏi</v>
      </c>
      <c r="G207" s="45">
        <v>69</v>
      </c>
      <c r="H207" s="31" t="str">
        <f t="shared" si="7"/>
        <v>TB Khá</v>
      </c>
      <c r="I207" s="29"/>
      <c r="J207" s="45"/>
    </row>
    <row r="208" spans="1:10" s="33" customFormat="1" ht="17.25" customHeight="1">
      <c r="A208" s="26">
        <v>200</v>
      </c>
      <c r="B208" s="27" t="s">
        <v>206</v>
      </c>
      <c r="C208" s="45">
        <v>501200305</v>
      </c>
      <c r="D208" s="46" t="s">
        <v>224</v>
      </c>
      <c r="E208" s="45">
        <v>3.67</v>
      </c>
      <c r="F208" s="30" t="str">
        <f t="shared" si="6"/>
        <v>Xuất sắc</v>
      </c>
      <c r="G208" s="45">
        <v>70</v>
      </c>
      <c r="H208" s="31" t="str">
        <f t="shared" si="7"/>
        <v>Khá</v>
      </c>
      <c r="I208" s="29" t="s">
        <v>32</v>
      </c>
      <c r="J208" s="45"/>
    </row>
    <row r="209" spans="1:10" s="33" customFormat="1" ht="17.25" customHeight="1">
      <c r="A209" s="26">
        <v>201</v>
      </c>
      <c r="B209" s="27" t="s">
        <v>206</v>
      </c>
      <c r="C209" s="45">
        <v>501200352</v>
      </c>
      <c r="D209" s="46" t="s">
        <v>225</v>
      </c>
      <c r="E209" s="45">
        <v>3.17</v>
      </c>
      <c r="F209" s="30" t="str">
        <f t="shared" si="6"/>
        <v>Khá</v>
      </c>
      <c r="G209" s="45">
        <v>73</v>
      </c>
      <c r="H209" s="31" t="str">
        <f t="shared" si="7"/>
        <v>Khá</v>
      </c>
      <c r="I209" s="47" t="s">
        <v>32</v>
      </c>
      <c r="J209" s="45"/>
    </row>
    <row r="210" spans="1:10" s="33" customFormat="1" ht="17.25" customHeight="1">
      <c r="A210" s="26">
        <v>202</v>
      </c>
      <c r="B210" s="27" t="s">
        <v>206</v>
      </c>
      <c r="C210" s="45">
        <v>501200357</v>
      </c>
      <c r="D210" s="46" t="s">
        <v>226</v>
      </c>
      <c r="E210" s="45">
        <v>3.5</v>
      </c>
      <c r="F210" s="30" t="str">
        <f t="shared" si="6"/>
        <v>Giỏi</v>
      </c>
      <c r="G210" s="45">
        <v>82</v>
      </c>
      <c r="H210" s="31" t="str">
        <f t="shared" si="7"/>
        <v>Tốt</v>
      </c>
      <c r="I210" s="47" t="s">
        <v>24</v>
      </c>
      <c r="J210" s="45"/>
    </row>
    <row r="211" spans="1:10" s="33" customFormat="1" ht="17.25" customHeight="1">
      <c r="A211" s="26">
        <v>203</v>
      </c>
      <c r="B211" s="27" t="s">
        <v>206</v>
      </c>
      <c r="C211" s="45">
        <v>501200373</v>
      </c>
      <c r="D211" s="46" t="s">
        <v>227</v>
      </c>
      <c r="E211" s="45">
        <v>3.92</v>
      </c>
      <c r="F211" s="30" t="str">
        <f t="shared" si="6"/>
        <v>Xuất sắc</v>
      </c>
      <c r="G211" s="45">
        <v>90</v>
      </c>
      <c r="H211" s="31" t="str">
        <f t="shared" si="7"/>
        <v>Xuất sắc</v>
      </c>
      <c r="I211" s="29" t="s">
        <v>22</v>
      </c>
      <c r="J211" s="45"/>
    </row>
    <row r="212" spans="1:10" s="33" customFormat="1" ht="17.25" customHeight="1">
      <c r="A212" s="26">
        <v>204</v>
      </c>
      <c r="B212" s="27" t="s">
        <v>206</v>
      </c>
      <c r="C212" s="45">
        <v>501200392</v>
      </c>
      <c r="D212" s="46" t="s">
        <v>228</v>
      </c>
      <c r="E212" s="45">
        <v>3.42</v>
      </c>
      <c r="F212" s="30" t="str">
        <f t="shared" si="6"/>
        <v>Giỏi</v>
      </c>
      <c r="G212" s="45">
        <v>74</v>
      </c>
      <c r="H212" s="31" t="str">
        <f t="shared" si="7"/>
        <v>Khá</v>
      </c>
      <c r="I212" s="29" t="s">
        <v>32</v>
      </c>
      <c r="J212" s="45"/>
    </row>
    <row r="213" spans="1:10" s="33" customFormat="1" ht="17.25" customHeight="1">
      <c r="A213" s="26">
        <v>205</v>
      </c>
      <c r="B213" s="27" t="s">
        <v>206</v>
      </c>
      <c r="C213" s="45">
        <v>501200409</v>
      </c>
      <c r="D213" s="46" t="s">
        <v>229</v>
      </c>
      <c r="E213" s="45">
        <v>3.17</v>
      </c>
      <c r="F213" s="30" t="str">
        <f t="shared" si="6"/>
        <v>Khá</v>
      </c>
      <c r="G213" s="45">
        <v>60</v>
      </c>
      <c r="H213" s="31" t="str">
        <f t="shared" si="7"/>
        <v>TB Khá</v>
      </c>
      <c r="I213" s="47"/>
      <c r="J213" s="45"/>
    </row>
    <row r="214" spans="1:10" s="33" customFormat="1" ht="17.25" customHeight="1">
      <c r="A214" s="26">
        <v>206</v>
      </c>
      <c r="B214" s="27" t="s">
        <v>206</v>
      </c>
      <c r="C214" s="45">
        <v>501200420</v>
      </c>
      <c r="D214" s="46" t="s">
        <v>230</v>
      </c>
      <c r="E214" s="45">
        <v>3.75</v>
      </c>
      <c r="F214" s="30" t="str">
        <f t="shared" si="6"/>
        <v>Xuất sắc</v>
      </c>
      <c r="G214" s="45">
        <v>90</v>
      </c>
      <c r="H214" s="31" t="str">
        <f t="shared" si="7"/>
        <v>Xuất sắc</v>
      </c>
      <c r="I214" s="47" t="s">
        <v>22</v>
      </c>
      <c r="J214" s="45"/>
    </row>
    <row r="215" spans="1:10" s="33" customFormat="1" ht="17.25" customHeight="1">
      <c r="A215" s="26">
        <v>207</v>
      </c>
      <c r="B215" s="27" t="s">
        <v>206</v>
      </c>
      <c r="C215" s="45">
        <v>501200430</v>
      </c>
      <c r="D215" s="46" t="s">
        <v>231</v>
      </c>
      <c r="E215" s="45">
        <v>3.67</v>
      </c>
      <c r="F215" s="30" t="str">
        <f t="shared" si="6"/>
        <v>Xuất sắc</v>
      </c>
      <c r="G215" s="45">
        <v>93</v>
      </c>
      <c r="H215" s="31" t="str">
        <f t="shared" si="7"/>
        <v>Xuất sắc</v>
      </c>
      <c r="I215" s="29" t="s">
        <v>22</v>
      </c>
      <c r="J215" s="45"/>
    </row>
    <row r="216" spans="1:10" s="33" customFormat="1" ht="17.25" customHeight="1">
      <c r="A216" s="26">
        <v>208</v>
      </c>
      <c r="B216" s="27" t="s">
        <v>206</v>
      </c>
      <c r="C216" s="45">
        <v>501200441</v>
      </c>
      <c r="D216" s="46" t="s">
        <v>232</v>
      </c>
      <c r="E216" s="45">
        <v>3.83</v>
      </c>
      <c r="F216" s="30" t="str">
        <f t="shared" si="6"/>
        <v>Xuất sắc</v>
      </c>
      <c r="G216" s="45">
        <v>92</v>
      </c>
      <c r="H216" s="31" t="str">
        <f t="shared" si="7"/>
        <v>Xuất sắc</v>
      </c>
      <c r="I216" s="47" t="s">
        <v>22</v>
      </c>
      <c r="J216" s="45"/>
    </row>
    <row r="217" spans="1:10" s="33" customFormat="1" ht="17.25" customHeight="1">
      <c r="A217" s="26">
        <v>209</v>
      </c>
      <c r="B217" s="27" t="s">
        <v>206</v>
      </c>
      <c r="C217" s="45">
        <v>501200445</v>
      </c>
      <c r="D217" s="46" t="s">
        <v>233</v>
      </c>
      <c r="E217" s="45">
        <v>3.33</v>
      </c>
      <c r="F217" s="30" t="str">
        <f t="shared" si="6"/>
        <v>Giỏi</v>
      </c>
      <c r="G217" s="45">
        <v>61</v>
      </c>
      <c r="H217" s="31" t="str">
        <f t="shared" si="7"/>
        <v>TB Khá</v>
      </c>
      <c r="I217" s="29"/>
      <c r="J217" s="45"/>
    </row>
    <row r="218" spans="1:10" s="33" customFormat="1" ht="17.25" customHeight="1">
      <c r="A218" s="26">
        <v>210</v>
      </c>
      <c r="B218" s="27" t="s">
        <v>206</v>
      </c>
      <c r="C218" s="45">
        <v>501200455</v>
      </c>
      <c r="D218" s="46" t="s">
        <v>234</v>
      </c>
      <c r="E218" s="45">
        <v>3.75</v>
      </c>
      <c r="F218" s="30" t="str">
        <f t="shared" si="6"/>
        <v>Xuất sắc</v>
      </c>
      <c r="G218" s="45">
        <v>75</v>
      </c>
      <c r="H218" s="31" t="str">
        <f t="shared" si="7"/>
        <v>Khá</v>
      </c>
      <c r="I218" s="36" t="s">
        <v>32</v>
      </c>
      <c r="J218" s="45"/>
    </row>
    <row r="219" spans="1:10" s="33" customFormat="1" ht="17.25" customHeight="1">
      <c r="A219" s="26">
        <v>211</v>
      </c>
      <c r="B219" s="27" t="s">
        <v>206</v>
      </c>
      <c r="C219" s="45">
        <v>501200457</v>
      </c>
      <c r="D219" s="46" t="s">
        <v>235</v>
      </c>
      <c r="E219" s="45">
        <v>3.58</v>
      </c>
      <c r="F219" s="30" t="str">
        <f t="shared" si="6"/>
        <v>Giỏi</v>
      </c>
      <c r="G219" s="45">
        <v>81</v>
      </c>
      <c r="H219" s="31" t="str">
        <f t="shared" si="7"/>
        <v>Tốt</v>
      </c>
      <c r="I219" s="29" t="s">
        <v>24</v>
      </c>
      <c r="J219" s="45"/>
    </row>
    <row r="220" spans="1:10" s="33" customFormat="1" ht="17.25" customHeight="1">
      <c r="A220" s="26">
        <v>212</v>
      </c>
      <c r="B220" s="27" t="s">
        <v>206</v>
      </c>
      <c r="C220" s="45">
        <v>501200469</v>
      </c>
      <c r="D220" s="46" t="s">
        <v>236</v>
      </c>
      <c r="E220" s="45">
        <v>3.5</v>
      </c>
      <c r="F220" s="30" t="str">
        <f t="shared" si="6"/>
        <v>Giỏi</v>
      </c>
      <c r="G220" s="45">
        <v>80</v>
      </c>
      <c r="H220" s="31" t="str">
        <f t="shared" si="7"/>
        <v>Tốt</v>
      </c>
      <c r="I220" s="47" t="s">
        <v>24</v>
      </c>
      <c r="J220" s="45"/>
    </row>
    <row r="221" spans="1:10" s="33" customFormat="1" ht="17.25" customHeight="1">
      <c r="A221" s="26">
        <v>213</v>
      </c>
      <c r="B221" s="27" t="s">
        <v>206</v>
      </c>
      <c r="C221" s="45">
        <v>501200496</v>
      </c>
      <c r="D221" s="46" t="s">
        <v>237</v>
      </c>
      <c r="E221" s="45">
        <v>3.58</v>
      </c>
      <c r="F221" s="30" t="str">
        <f t="shared" si="6"/>
        <v>Giỏi</v>
      </c>
      <c r="G221" s="45">
        <v>88</v>
      </c>
      <c r="H221" s="31" t="str">
        <f t="shared" si="7"/>
        <v>Tốt</v>
      </c>
      <c r="I221" s="47" t="s">
        <v>24</v>
      </c>
      <c r="J221" s="45"/>
    </row>
    <row r="222" spans="1:10" s="33" customFormat="1" ht="17.25" customHeight="1">
      <c r="A222" s="26">
        <v>214</v>
      </c>
      <c r="B222" s="27" t="s">
        <v>206</v>
      </c>
      <c r="C222" s="45">
        <v>501200511</v>
      </c>
      <c r="D222" s="46" t="s">
        <v>238</v>
      </c>
      <c r="E222" s="45">
        <v>3.5</v>
      </c>
      <c r="F222" s="30" t="str">
        <f t="shared" si="6"/>
        <v>Giỏi</v>
      </c>
      <c r="G222" s="45">
        <v>76</v>
      </c>
      <c r="H222" s="31" t="str">
        <f t="shared" si="7"/>
        <v>Khá</v>
      </c>
      <c r="I222" s="29" t="s">
        <v>32</v>
      </c>
      <c r="J222" s="45"/>
    </row>
    <row r="223" spans="1:10" s="33" customFormat="1" ht="17.25" customHeight="1">
      <c r="A223" s="26">
        <v>215</v>
      </c>
      <c r="B223" s="27" t="s">
        <v>206</v>
      </c>
      <c r="C223" s="45">
        <v>501200561</v>
      </c>
      <c r="D223" s="46" t="s">
        <v>239</v>
      </c>
      <c r="E223" s="45">
        <v>3.58</v>
      </c>
      <c r="F223" s="30" t="str">
        <f t="shared" si="6"/>
        <v>Giỏi</v>
      </c>
      <c r="G223" s="45">
        <v>82</v>
      </c>
      <c r="H223" s="31" t="str">
        <f t="shared" si="7"/>
        <v>Tốt</v>
      </c>
      <c r="I223" s="47" t="s">
        <v>24</v>
      </c>
      <c r="J223" s="45"/>
    </row>
    <row r="224" spans="1:10" s="33" customFormat="1" ht="17.25" customHeight="1">
      <c r="A224" s="26">
        <v>216</v>
      </c>
      <c r="B224" s="27" t="s">
        <v>206</v>
      </c>
      <c r="C224" s="45">
        <v>501200564</v>
      </c>
      <c r="D224" s="46" t="s">
        <v>240</v>
      </c>
      <c r="E224" s="45">
        <v>3.83</v>
      </c>
      <c r="F224" s="30" t="str">
        <f t="shared" si="6"/>
        <v>Xuất sắc</v>
      </c>
      <c r="G224" s="45">
        <v>92</v>
      </c>
      <c r="H224" s="31" t="str">
        <f t="shared" si="7"/>
        <v>Xuất sắc</v>
      </c>
      <c r="I224" s="47" t="s">
        <v>22</v>
      </c>
      <c r="J224" s="45"/>
    </row>
    <row r="225" spans="1:10" s="33" customFormat="1" ht="17.25" customHeight="1">
      <c r="A225" s="26">
        <v>217</v>
      </c>
      <c r="B225" s="27" t="s">
        <v>206</v>
      </c>
      <c r="C225" s="45">
        <v>501200587</v>
      </c>
      <c r="D225" s="46" t="s">
        <v>241</v>
      </c>
      <c r="E225" s="45">
        <v>3.17</v>
      </c>
      <c r="F225" s="30" t="str">
        <f t="shared" si="6"/>
        <v>Khá</v>
      </c>
      <c r="G225" s="45">
        <v>60</v>
      </c>
      <c r="H225" s="31" t="str">
        <f t="shared" si="7"/>
        <v>TB Khá</v>
      </c>
      <c r="I225" s="29"/>
      <c r="J225" s="45"/>
    </row>
    <row r="226" spans="1:10" s="33" customFormat="1" ht="17.25" customHeight="1">
      <c r="A226" s="26">
        <v>218</v>
      </c>
      <c r="B226" s="27" t="s">
        <v>206</v>
      </c>
      <c r="C226" s="45">
        <v>501200606</v>
      </c>
      <c r="D226" s="46" t="s">
        <v>242</v>
      </c>
      <c r="E226" s="45">
        <v>3.5</v>
      </c>
      <c r="F226" s="30" t="str">
        <f t="shared" si="6"/>
        <v>Giỏi</v>
      </c>
      <c r="G226" s="45">
        <v>54</v>
      </c>
      <c r="H226" s="31" t="str">
        <f t="shared" si="7"/>
        <v>Trung bình</v>
      </c>
      <c r="I226" s="47"/>
      <c r="J226" s="45"/>
    </row>
    <row r="227" spans="1:10" s="33" customFormat="1" ht="17.25" customHeight="1">
      <c r="A227" s="26">
        <v>219</v>
      </c>
      <c r="B227" s="27" t="s">
        <v>206</v>
      </c>
      <c r="C227" s="45">
        <v>501200610</v>
      </c>
      <c r="D227" s="46" t="s">
        <v>243</v>
      </c>
      <c r="E227" s="45">
        <v>3.83</v>
      </c>
      <c r="F227" s="30" t="str">
        <f t="shared" si="6"/>
        <v>Xuất sắc</v>
      </c>
      <c r="G227" s="45">
        <v>82</v>
      </c>
      <c r="H227" s="31" t="str">
        <f t="shared" si="7"/>
        <v>Tốt</v>
      </c>
      <c r="I227" s="29" t="s">
        <v>24</v>
      </c>
      <c r="J227" s="45"/>
    </row>
    <row r="228" spans="1:10" s="33" customFormat="1" ht="17.25" customHeight="1">
      <c r="A228" s="26">
        <v>220</v>
      </c>
      <c r="B228" s="27" t="s">
        <v>206</v>
      </c>
      <c r="C228" s="45">
        <v>501200612</v>
      </c>
      <c r="D228" s="46" t="s">
        <v>244</v>
      </c>
      <c r="E228" s="45">
        <v>3.75</v>
      </c>
      <c r="F228" s="30" t="str">
        <f t="shared" si="6"/>
        <v>Xuất sắc</v>
      </c>
      <c r="G228" s="45">
        <v>83</v>
      </c>
      <c r="H228" s="31" t="str">
        <f t="shared" si="7"/>
        <v>Tốt</v>
      </c>
      <c r="I228" s="29" t="s">
        <v>24</v>
      </c>
      <c r="J228" s="45"/>
    </row>
    <row r="229" spans="1:10" s="33" customFormat="1" ht="17.25" customHeight="1">
      <c r="A229" s="26">
        <v>221</v>
      </c>
      <c r="B229" s="27" t="s">
        <v>206</v>
      </c>
      <c r="C229" s="45">
        <v>501200710</v>
      </c>
      <c r="D229" s="46" t="s">
        <v>245</v>
      </c>
      <c r="E229" s="45">
        <v>3.58</v>
      </c>
      <c r="F229" s="30" t="str">
        <f t="shared" si="6"/>
        <v>Giỏi</v>
      </c>
      <c r="G229" s="45">
        <v>84</v>
      </c>
      <c r="H229" s="31" t="str">
        <f t="shared" si="7"/>
        <v>Tốt</v>
      </c>
      <c r="I229" s="47" t="s">
        <v>24</v>
      </c>
      <c r="J229" s="45"/>
    </row>
    <row r="230" spans="1:10" s="33" customFormat="1" ht="17.25" customHeight="1">
      <c r="A230" s="26">
        <v>222</v>
      </c>
      <c r="B230" s="27" t="s">
        <v>206</v>
      </c>
      <c r="C230" s="45">
        <v>501200716</v>
      </c>
      <c r="D230" s="46" t="s">
        <v>246</v>
      </c>
      <c r="E230" s="45">
        <v>3.67</v>
      </c>
      <c r="F230" s="30" t="str">
        <f t="shared" si="6"/>
        <v>Xuất sắc</v>
      </c>
      <c r="G230" s="45">
        <v>78</v>
      </c>
      <c r="H230" s="31" t="str">
        <f t="shared" si="7"/>
        <v>Khá</v>
      </c>
      <c r="I230" s="29" t="s">
        <v>32</v>
      </c>
      <c r="J230" s="45"/>
    </row>
    <row r="231" spans="1:10" s="33" customFormat="1" ht="17.25" customHeight="1">
      <c r="A231" s="26">
        <v>223</v>
      </c>
      <c r="B231" s="27" t="s">
        <v>206</v>
      </c>
      <c r="C231" s="45">
        <v>501200731</v>
      </c>
      <c r="D231" s="46" t="s">
        <v>247</v>
      </c>
      <c r="E231" s="45">
        <v>3.92</v>
      </c>
      <c r="F231" s="30" t="str">
        <f t="shared" si="6"/>
        <v>Xuất sắc</v>
      </c>
      <c r="G231" s="45">
        <v>75</v>
      </c>
      <c r="H231" s="31" t="str">
        <f t="shared" si="7"/>
        <v>Khá</v>
      </c>
      <c r="I231" s="47" t="s">
        <v>32</v>
      </c>
      <c r="J231" s="45"/>
    </row>
    <row r="232" spans="1:10" s="33" customFormat="1" ht="17.25" customHeight="1">
      <c r="A232" s="26">
        <v>224</v>
      </c>
      <c r="B232" s="27" t="s">
        <v>206</v>
      </c>
      <c r="C232" s="45">
        <v>501200768</v>
      </c>
      <c r="D232" s="46" t="s">
        <v>248</v>
      </c>
      <c r="E232" s="45">
        <v>4</v>
      </c>
      <c r="F232" s="30" t="str">
        <f t="shared" si="6"/>
        <v>Xuất sắc</v>
      </c>
      <c r="G232" s="45">
        <v>80</v>
      </c>
      <c r="H232" s="31" t="str">
        <f t="shared" si="7"/>
        <v>Tốt</v>
      </c>
      <c r="I232" s="47" t="s">
        <v>24</v>
      </c>
      <c r="J232" s="45"/>
    </row>
    <row r="233" spans="1:10" s="33" customFormat="1" ht="17.25" customHeight="1">
      <c r="A233" s="26">
        <v>225</v>
      </c>
      <c r="B233" s="27" t="s">
        <v>206</v>
      </c>
      <c r="C233" s="45">
        <v>501200775</v>
      </c>
      <c r="D233" s="46" t="s">
        <v>249</v>
      </c>
      <c r="E233" s="45">
        <v>3.5</v>
      </c>
      <c r="F233" s="30" t="str">
        <f t="shared" si="6"/>
        <v>Giỏi</v>
      </c>
      <c r="G233" s="45">
        <v>74</v>
      </c>
      <c r="H233" s="31" t="str">
        <f t="shared" si="7"/>
        <v>Khá</v>
      </c>
      <c r="I233" s="47" t="s">
        <v>32</v>
      </c>
      <c r="J233" s="45"/>
    </row>
    <row r="234" spans="1:10" s="33" customFormat="1" ht="17.25" customHeight="1">
      <c r="A234" s="26">
        <v>226</v>
      </c>
      <c r="B234" s="27" t="s">
        <v>206</v>
      </c>
      <c r="C234" s="45">
        <v>501200779</v>
      </c>
      <c r="D234" s="46" t="s">
        <v>250</v>
      </c>
      <c r="E234" s="45">
        <v>3.67</v>
      </c>
      <c r="F234" s="30" t="str">
        <f t="shared" si="6"/>
        <v>Xuất sắc</v>
      </c>
      <c r="G234" s="45">
        <v>75</v>
      </c>
      <c r="H234" s="31" t="str">
        <f t="shared" si="7"/>
        <v>Khá</v>
      </c>
      <c r="I234" s="29" t="s">
        <v>32</v>
      </c>
      <c r="J234" s="45"/>
    </row>
    <row r="235" spans="1:10" s="33" customFormat="1" ht="17.25" customHeight="1">
      <c r="A235" s="26">
        <v>227</v>
      </c>
      <c r="B235" s="27" t="s">
        <v>251</v>
      </c>
      <c r="C235" s="45">
        <v>501200056</v>
      </c>
      <c r="D235" s="46" t="s">
        <v>252</v>
      </c>
      <c r="E235" s="45">
        <v>3.21</v>
      </c>
      <c r="F235" s="30" t="str">
        <f t="shared" si="6"/>
        <v>Giỏi</v>
      </c>
      <c r="G235" s="45">
        <v>63</v>
      </c>
      <c r="H235" s="31" t="str">
        <f t="shared" si="7"/>
        <v>TB Khá</v>
      </c>
      <c r="I235" s="47"/>
      <c r="J235" s="45"/>
    </row>
    <row r="236" spans="1:10" s="33" customFormat="1" ht="17.25" customHeight="1">
      <c r="A236" s="26">
        <v>228</v>
      </c>
      <c r="B236" s="27" t="s">
        <v>251</v>
      </c>
      <c r="C236" s="45">
        <v>501200077</v>
      </c>
      <c r="D236" s="46" t="s">
        <v>253</v>
      </c>
      <c r="E236" s="45">
        <v>3.42</v>
      </c>
      <c r="F236" s="30" t="str">
        <f t="shared" si="6"/>
        <v>Giỏi</v>
      </c>
      <c r="G236" s="45">
        <v>69</v>
      </c>
      <c r="H236" s="31" t="str">
        <f t="shared" si="7"/>
        <v>TB Khá</v>
      </c>
      <c r="I236" s="29"/>
      <c r="J236" s="45"/>
    </row>
    <row r="237" spans="1:10" s="33" customFormat="1" ht="17.25" customHeight="1">
      <c r="A237" s="26">
        <v>229</v>
      </c>
      <c r="B237" s="27" t="s">
        <v>251</v>
      </c>
      <c r="C237" s="45">
        <v>501200099</v>
      </c>
      <c r="D237" s="46" t="s">
        <v>254</v>
      </c>
      <c r="E237" s="45">
        <v>3.92</v>
      </c>
      <c r="F237" s="30" t="str">
        <f t="shared" si="6"/>
        <v>Xuất sắc</v>
      </c>
      <c r="G237" s="45">
        <v>77</v>
      </c>
      <c r="H237" s="31" t="str">
        <f t="shared" si="7"/>
        <v>Khá</v>
      </c>
      <c r="I237" s="36" t="s">
        <v>32</v>
      </c>
      <c r="J237" s="45"/>
    </row>
    <row r="238" spans="1:10" s="33" customFormat="1" ht="17.25" customHeight="1">
      <c r="A238" s="26">
        <v>230</v>
      </c>
      <c r="B238" s="45" t="s">
        <v>251</v>
      </c>
      <c r="C238" s="45">
        <v>501200113</v>
      </c>
      <c r="D238" s="46" t="s">
        <v>255</v>
      </c>
      <c r="E238" s="45">
        <v>4</v>
      </c>
      <c r="F238" s="30" t="str">
        <f t="shared" si="6"/>
        <v>Xuất sắc</v>
      </c>
      <c r="G238" s="45">
        <v>88</v>
      </c>
      <c r="H238" s="31" t="str">
        <f t="shared" si="7"/>
        <v>Tốt</v>
      </c>
      <c r="I238" s="29" t="s">
        <v>24</v>
      </c>
      <c r="J238" s="45"/>
    </row>
    <row r="239" spans="1:10" s="33" customFormat="1" ht="17.25" customHeight="1">
      <c r="A239" s="26">
        <v>231</v>
      </c>
      <c r="B239" s="45" t="s">
        <v>251</v>
      </c>
      <c r="C239" s="45">
        <v>501200119</v>
      </c>
      <c r="D239" s="46" t="s">
        <v>256</v>
      </c>
      <c r="E239" s="45">
        <v>3.42</v>
      </c>
      <c r="F239" s="30" t="str">
        <f t="shared" si="6"/>
        <v>Giỏi</v>
      </c>
      <c r="G239" s="45">
        <v>73</v>
      </c>
      <c r="H239" s="31" t="str">
        <f t="shared" si="7"/>
        <v>Khá</v>
      </c>
      <c r="I239" s="29" t="s">
        <v>32</v>
      </c>
      <c r="J239" s="45"/>
    </row>
    <row r="240" spans="1:10" s="33" customFormat="1" ht="17.25" customHeight="1">
      <c r="A240" s="26">
        <v>232</v>
      </c>
      <c r="B240" s="45" t="s">
        <v>251</v>
      </c>
      <c r="C240" s="45">
        <v>501200146</v>
      </c>
      <c r="D240" s="46" t="s">
        <v>257</v>
      </c>
      <c r="E240" s="45">
        <v>3.83</v>
      </c>
      <c r="F240" s="30" t="str">
        <f t="shared" si="6"/>
        <v>Xuất sắc</v>
      </c>
      <c r="G240" s="45">
        <v>64</v>
      </c>
      <c r="H240" s="31" t="str">
        <f t="shared" si="7"/>
        <v>TB Khá</v>
      </c>
      <c r="I240" s="47"/>
      <c r="J240" s="45"/>
    </row>
    <row r="241" spans="1:10" s="33" customFormat="1" ht="17.25" customHeight="1">
      <c r="A241" s="26">
        <v>233</v>
      </c>
      <c r="B241" s="45" t="s">
        <v>251</v>
      </c>
      <c r="C241" s="48">
        <v>501200189</v>
      </c>
      <c r="D241" s="49" t="s">
        <v>258</v>
      </c>
      <c r="E241" s="48">
        <v>3.67</v>
      </c>
      <c r="F241" s="30" t="str">
        <f t="shared" si="6"/>
        <v>Xuất sắc</v>
      </c>
      <c r="G241" s="50">
        <v>97</v>
      </c>
      <c r="H241" s="31" t="str">
        <f t="shared" si="7"/>
        <v>Xuất sắc</v>
      </c>
      <c r="I241" s="29" t="s">
        <v>22</v>
      </c>
      <c r="J241" s="48"/>
    </row>
    <row r="242" spans="1:10" s="33" customFormat="1" ht="17.25" customHeight="1">
      <c r="A242" s="26">
        <v>234</v>
      </c>
      <c r="B242" s="45" t="s">
        <v>251</v>
      </c>
      <c r="C242" s="48">
        <v>501200216</v>
      </c>
      <c r="D242" s="49" t="s">
        <v>259</v>
      </c>
      <c r="E242" s="48">
        <v>3.83</v>
      </c>
      <c r="F242" s="30" t="str">
        <f t="shared" si="6"/>
        <v>Xuất sắc</v>
      </c>
      <c r="G242" s="50">
        <v>92</v>
      </c>
      <c r="H242" s="31" t="str">
        <f t="shared" si="7"/>
        <v>Xuất sắc</v>
      </c>
      <c r="I242" s="29" t="s">
        <v>22</v>
      </c>
      <c r="J242" s="48"/>
    </row>
    <row r="243" spans="1:10" s="33" customFormat="1" ht="17.25" customHeight="1">
      <c r="A243" s="26">
        <v>235</v>
      </c>
      <c r="B243" s="45" t="s">
        <v>251</v>
      </c>
      <c r="C243" s="48">
        <v>501200227</v>
      </c>
      <c r="D243" s="49" t="s">
        <v>260</v>
      </c>
      <c r="E243" s="48">
        <v>3.67</v>
      </c>
      <c r="F243" s="30" t="str">
        <f t="shared" si="6"/>
        <v>Xuất sắc</v>
      </c>
      <c r="G243" s="50">
        <v>79</v>
      </c>
      <c r="H243" s="31" t="str">
        <f t="shared" si="7"/>
        <v>Khá</v>
      </c>
      <c r="I243" s="29" t="s">
        <v>32</v>
      </c>
      <c r="J243" s="48"/>
    </row>
    <row r="244" spans="1:10" s="33" customFormat="1" ht="17.25" customHeight="1">
      <c r="A244" s="26">
        <v>236</v>
      </c>
      <c r="B244" s="45" t="s">
        <v>251</v>
      </c>
      <c r="C244" s="48">
        <v>501200245</v>
      </c>
      <c r="D244" s="49" t="s">
        <v>261</v>
      </c>
      <c r="E244" s="48">
        <v>3.58</v>
      </c>
      <c r="F244" s="30" t="str">
        <f t="shared" si="6"/>
        <v>Giỏi</v>
      </c>
      <c r="G244" s="50">
        <v>99</v>
      </c>
      <c r="H244" s="31" t="str">
        <f t="shared" si="7"/>
        <v>Xuất sắc</v>
      </c>
      <c r="I244" s="50" t="s">
        <v>24</v>
      </c>
      <c r="J244" s="48"/>
    </row>
    <row r="245" spans="1:10" s="33" customFormat="1" ht="17.25" customHeight="1">
      <c r="A245" s="26">
        <v>237</v>
      </c>
      <c r="B245" s="45" t="s">
        <v>251</v>
      </c>
      <c r="C245" s="48">
        <v>501200252</v>
      </c>
      <c r="D245" s="49" t="s">
        <v>262</v>
      </c>
      <c r="E245" s="48">
        <v>2.83</v>
      </c>
      <c r="F245" s="30" t="str">
        <f t="shared" si="6"/>
        <v>Khá</v>
      </c>
      <c r="G245" s="50">
        <v>57</v>
      </c>
      <c r="H245" s="31" t="str">
        <f t="shared" si="7"/>
        <v>Trung bình</v>
      </c>
      <c r="I245" s="50"/>
      <c r="J245" s="48"/>
    </row>
    <row r="246" spans="1:10" s="33" customFormat="1" ht="17.25" customHeight="1">
      <c r="A246" s="26">
        <v>238</v>
      </c>
      <c r="B246" s="45" t="s">
        <v>251</v>
      </c>
      <c r="C246" s="48">
        <v>501200267</v>
      </c>
      <c r="D246" s="49" t="s">
        <v>263</v>
      </c>
      <c r="E246" s="48">
        <v>4</v>
      </c>
      <c r="F246" s="30" t="str">
        <f t="shared" si="6"/>
        <v>Xuất sắc</v>
      </c>
      <c r="G246" s="50">
        <v>77</v>
      </c>
      <c r="H246" s="31" t="str">
        <f t="shared" si="7"/>
        <v>Khá</v>
      </c>
      <c r="I246" s="50" t="s">
        <v>32</v>
      </c>
      <c r="J246" s="48"/>
    </row>
    <row r="247" spans="1:10" s="33" customFormat="1" ht="17.25" customHeight="1">
      <c r="A247" s="26">
        <v>239</v>
      </c>
      <c r="B247" s="45" t="s">
        <v>251</v>
      </c>
      <c r="C247" s="48">
        <v>501200284</v>
      </c>
      <c r="D247" s="49" t="s">
        <v>264</v>
      </c>
      <c r="E247" s="48">
        <v>3.83</v>
      </c>
      <c r="F247" s="30" t="str">
        <f t="shared" si="6"/>
        <v>Xuất sắc</v>
      </c>
      <c r="G247" s="50">
        <v>89</v>
      </c>
      <c r="H247" s="31" t="str">
        <f t="shared" si="7"/>
        <v>Tốt</v>
      </c>
      <c r="I247" s="50" t="s">
        <v>24</v>
      </c>
      <c r="J247" s="48"/>
    </row>
    <row r="248" spans="1:10" s="33" customFormat="1" ht="17.25" customHeight="1">
      <c r="A248" s="26">
        <v>240</v>
      </c>
      <c r="B248" s="45" t="s">
        <v>251</v>
      </c>
      <c r="C248" s="48">
        <v>501200307</v>
      </c>
      <c r="D248" s="49" t="s">
        <v>265</v>
      </c>
      <c r="E248" s="48">
        <v>3.67</v>
      </c>
      <c r="F248" s="30" t="str">
        <f t="shared" si="6"/>
        <v>Xuất sắc</v>
      </c>
      <c r="G248" s="50">
        <v>59</v>
      </c>
      <c r="H248" s="31" t="str">
        <f t="shared" si="7"/>
        <v>Trung bình</v>
      </c>
      <c r="I248" s="50"/>
      <c r="J248" s="48"/>
    </row>
    <row r="249" spans="1:10" s="33" customFormat="1" ht="17.25" customHeight="1">
      <c r="A249" s="26">
        <v>241</v>
      </c>
      <c r="B249" s="45" t="s">
        <v>251</v>
      </c>
      <c r="C249" s="48">
        <v>501200313</v>
      </c>
      <c r="D249" s="49" t="s">
        <v>266</v>
      </c>
      <c r="E249" s="48">
        <v>3.83</v>
      </c>
      <c r="F249" s="30" t="str">
        <f t="shared" si="6"/>
        <v>Xuất sắc</v>
      </c>
      <c r="G249" s="50">
        <v>77</v>
      </c>
      <c r="H249" s="31" t="str">
        <f t="shared" si="7"/>
        <v>Khá</v>
      </c>
      <c r="I249" s="29" t="s">
        <v>32</v>
      </c>
      <c r="J249" s="48"/>
    </row>
    <row r="250" spans="1:10" s="33" customFormat="1" ht="17.25" customHeight="1">
      <c r="A250" s="26">
        <v>242</v>
      </c>
      <c r="B250" s="45" t="s">
        <v>251</v>
      </c>
      <c r="C250" s="48">
        <v>501200316</v>
      </c>
      <c r="D250" s="49" t="s">
        <v>267</v>
      </c>
      <c r="E250" s="48">
        <v>3.67</v>
      </c>
      <c r="F250" s="30" t="str">
        <f t="shared" si="6"/>
        <v>Xuất sắc</v>
      </c>
      <c r="G250" s="50">
        <v>96</v>
      </c>
      <c r="H250" s="31" t="str">
        <f t="shared" si="7"/>
        <v>Xuất sắc</v>
      </c>
      <c r="I250" s="50" t="s">
        <v>22</v>
      </c>
      <c r="J250" s="50"/>
    </row>
    <row r="251" spans="1:10" s="33" customFormat="1" ht="17.25" customHeight="1">
      <c r="A251" s="26">
        <v>243</v>
      </c>
      <c r="B251" s="45" t="s">
        <v>251</v>
      </c>
      <c r="C251" s="48">
        <v>501200319</v>
      </c>
      <c r="D251" s="49" t="s">
        <v>268</v>
      </c>
      <c r="E251" s="48">
        <v>3.67</v>
      </c>
      <c r="F251" s="30" t="str">
        <f t="shared" si="6"/>
        <v>Xuất sắc</v>
      </c>
      <c r="G251" s="50">
        <v>97</v>
      </c>
      <c r="H251" s="31" t="str">
        <f t="shared" si="7"/>
        <v>Xuất sắc</v>
      </c>
      <c r="I251" s="29" t="s">
        <v>22</v>
      </c>
      <c r="J251" s="48"/>
    </row>
    <row r="252" spans="1:10" s="33" customFormat="1" ht="17.25" customHeight="1">
      <c r="A252" s="26">
        <v>244</v>
      </c>
      <c r="B252" s="45" t="s">
        <v>251</v>
      </c>
      <c r="C252" s="48">
        <v>501200322</v>
      </c>
      <c r="D252" s="49" t="s">
        <v>269</v>
      </c>
      <c r="E252" s="48">
        <v>3.75</v>
      </c>
      <c r="F252" s="30" t="str">
        <f t="shared" si="6"/>
        <v>Xuất sắc</v>
      </c>
      <c r="G252" s="50">
        <v>78</v>
      </c>
      <c r="H252" s="31" t="str">
        <f t="shared" si="7"/>
        <v>Khá</v>
      </c>
      <c r="I252" s="50" t="s">
        <v>32</v>
      </c>
      <c r="J252" s="48"/>
    </row>
    <row r="253" spans="1:10" s="33" customFormat="1" ht="17.25" customHeight="1">
      <c r="A253" s="26">
        <v>245</v>
      </c>
      <c r="B253" s="45" t="s">
        <v>251</v>
      </c>
      <c r="C253" s="48">
        <v>501200327</v>
      </c>
      <c r="D253" s="49" t="s">
        <v>270</v>
      </c>
      <c r="E253" s="48">
        <v>4</v>
      </c>
      <c r="F253" s="30" t="str">
        <f t="shared" si="6"/>
        <v>Xuất sắc</v>
      </c>
      <c r="G253" s="50">
        <v>89</v>
      </c>
      <c r="H253" s="31" t="str">
        <f t="shared" si="7"/>
        <v>Tốt</v>
      </c>
      <c r="I253" s="50" t="s">
        <v>24</v>
      </c>
      <c r="J253" s="48"/>
    </row>
    <row r="254" spans="1:10" s="33" customFormat="1" ht="17.25" customHeight="1">
      <c r="A254" s="26">
        <v>246</v>
      </c>
      <c r="B254" s="45" t="s">
        <v>251</v>
      </c>
      <c r="C254" s="48">
        <v>501200334</v>
      </c>
      <c r="D254" s="49" t="s">
        <v>271</v>
      </c>
      <c r="E254" s="48">
        <v>3.83</v>
      </c>
      <c r="F254" s="30" t="str">
        <f t="shared" si="6"/>
        <v>Xuất sắc</v>
      </c>
      <c r="G254" s="50">
        <v>68</v>
      </c>
      <c r="H254" s="31" t="str">
        <f t="shared" si="7"/>
        <v>TB Khá</v>
      </c>
      <c r="I254" s="50"/>
      <c r="J254" s="48"/>
    </row>
    <row r="255" spans="1:10" s="33" customFormat="1" ht="17.25" customHeight="1">
      <c r="A255" s="26">
        <v>247</v>
      </c>
      <c r="B255" s="45" t="s">
        <v>251</v>
      </c>
      <c r="C255" s="48">
        <v>501200378</v>
      </c>
      <c r="D255" s="49" t="s">
        <v>44</v>
      </c>
      <c r="E255" s="48">
        <v>3.58</v>
      </c>
      <c r="F255" s="30" t="str">
        <f t="shared" si="6"/>
        <v>Giỏi</v>
      </c>
      <c r="G255" s="50">
        <v>79</v>
      </c>
      <c r="H255" s="31" t="str">
        <f t="shared" si="7"/>
        <v>Khá</v>
      </c>
      <c r="I255" s="50" t="s">
        <v>32</v>
      </c>
      <c r="J255" s="48"/>
    </row>
    <row r="256" spans="1:10" s="33" customFormat="1" ht="17.25" customHeight="1">
      <c r="A256" s="26">
        <v>248</v>
      </c>
      <c r="B256" s="45" t="s">
        <v>251</v>
      </c>
      <c r="C256" s="48">
        <v>501200389</v>
      </c>
      <c r="D256" s="49" t="s">
        <v>272</v>
      </c>
      <c r="E256" s="48">
        <v>3.58</v>
      </c>
      <c r="F256" s="30" t="str">
        <f t="shared" si="6"/>
        <v>Giỏi</v>
      </c>
      <c r="G256" s="50">
        <v>93</v>
      </c>
      <c r="H256" s="31" t="str">
        <f t="shared" si="7"/>
        <v>Xuất sắc</v>
      </c>
      <c r="I256" s="50" t="s">
        <v>24</v>
      </c>
      <c r="J256" s="48"/>
    </row>
    <row r="257" spans="1:10" s="33" customFormat="1" ht="17.25" customHeight="1">
      <c r="A257" s="26">
        <v>249</v>
      </c>
      <c r="B257" s="45" t="s">
        <v>251</v>
      </c>
      <c r="C257" s="48">
        <v>501200421</v>
      </c>
      <c r="D257" s="49" t="s">
        <v>230</v>
      </c>
      <c r="E257" s="48">
        <v>3.75</v>
      </c>
      <c r="F257" s="30" t="str">
        <f t="shared" si="6"/>
        <v>Xuất sắc</v>
      </c>
      <c r="G257" s="50">
        <v>82</v>
      </c>
      <c r="H257" s="31" t="str">
        <f t="shared" si="7"/>
        <v>Tốt</v>
      </c>
      <c r="I257" s="50" t="s">
        <v>24</v>
      </c>
      <c r="J257" s="48"/>
    </row>
    <row r="258" spans="1:10" s="33" customFormat="1" ht="17.25" customHeight="1">
      <c r="A258" s="26">
        <v>250</v>
      </c>
      <c r="B258" s="45" t="s">
        <v>251</v>
      </c>
      <c r="C258" s="48">
        <v>501200437</v>
      </c>
      <c r="D258" s="49" t="s">
        <v>273</v>
      </c>
      <c r="E258" s="48">
        <v>4</v>
      </c>
      <c r="F258" s="30" t="str">
        <f t="shared" si="6"/>
        <v>Xuất sắc</v>
      </c>
      <c r="G258" s="50">
        <v>76</v>
      </c>
      <c r="H258" s="31" t="str">
        <f t="shared" si="7"/>
        <v>Khá</v>
      </c>
      <c r="I258" s="50" t="s">
        <v>32</v>
      </c>
      <c r="J258" s="48"/>
    </row>
    <row r="259" spans="1:10" s="33" customFormat="1" ht="17.25" customHeight="1">
      <c r="A259" s="26">
        <v>251</v>
      </c>
      <c r="B259" s="45" t="s">
        <v>251</v>
      </c>
      <c r="C259" s="48">
        <v>501200456</v>
      </c>
      <c r="D259" s="49" t="s">
        <v>274</v>
      </c>
      <c r="E259" s="48">
        <v>3.42</v>
      </c>
      <c r="F259" s="30" t="str">
        <f t="shared" si="6"/>
        <v>Giỏi</v>
      </c>
      <c r="G259" s="50">
        <v>85</v>
      </c>
      <c r="H259" s="31" t="str">
        <f t="shared" si="7"/>
        <v>Tốt</v>
      </c>
      <c r="I259" s="50" t="s">
        <v>24</v>
      </c>
      <c r="J259" s="48"/>
    </row>
    <row r="260" spans="1:10" s="33" customFormat="1" ht="17.25" customHeight="1">
      <c r="A260" s="26">
        <v>252</v>
      </c>
      <c r="B260" s="45" t="s">
        <v>251</v>
      </c>
      <c r="C260" s="48">
        <v>501200461</v>
      </c>
      <c r="D260" s="49" t="s">
        <v>275</v>
      </c>
      <c r="E260" s="48">
        <v>3.75</v>
      </c>
      <c r="F260" s="30" t="str">
        <f t="shared" si="6"/>
        <v>Xuất sắc</v>
      </c>
      <c r="G260" s="50">
        <v>99</v>
      </c>
      <c r="H260" s="31" t="str">
        <f t="shared" si="7"/>
        <v>Xuất sắc</v>
      </c>
      <c r="I260" s="29" t="s">
        <v>22</v>
      </c>
      <c r="J260" s="48"/>
    </row>
    <row r="261" spans="1:10" s="33" customFormat="1" ht="17.25" customHeight="1">
      <c r="A261" s="26">
        <v>253</v>
      </c>
      <c r="B261" s="45" t="s">
        <v>251</v>
      </c>
      <c r="C261" s="48">
        <v>501200482</v>
      </c>
      <c r="D261" s="49" t="s">
        <v>276</v>
      </c>
      <c r="E261" s="48">
        <v>3.83</v>
      </c>
      <c r="F261" s="30" t="str">
        <f t="shared" si="6"/>
        <v>Xuất sắc</v>
      </c>
      <c r="G261" s="50">
        <v>75</v>
      </c>
      <c r="H261" s="31" t="str">
        <f t="shared" si="7"/>
        <v>Khá</v>
      </c>
      <c r="I261" s="50" t="s">
        <v>32</v>
      </c>
      <c r="J261" s="48"/>
    </row>
    <row r="262" spans="1:10" s="33" customFormat="1" ht="17.25" customHeight="1">
      <c r="A262" s="26">
        <v>254</v>
      </c>
      <c r="B262" s="45" t="s">
        <v>251</v>
      </c>
      <c r="C262" s="48">
        <v>501200508</v>
      </c>
      <c r="D262" s="49" t="s">
        <v>277</v>
      </c>
      <c r="E262" s="48">
        <v>3.58</v>
      </c>
      <c r="F262" s="30" t="str">
        <f t="shared" si="6"/>
        <v>Giỏi</v>
      </c>
      <c r="G262" s="50">
        <v>77</v>
      </c>
      <c r="H262" s="31" t="str">
        <f t="shared" si="7"/>
        <v>Khá</v>
      </c>
      <c r="I262" s="50" t="s">
        <v>32</v>
      </c>
      <c r="J262" s="48"/>
    </row>
    <row r="263" spans="1:10" s="33" customFormat="1" ht="17.25" customHeight="1">
      <c r="A263" s="26">
        <v>255</v>
      </c>
      <c r="B263" s="45" t="s">
        <v>251</v>
      </c>
      <c r="C263" s="48">
        <v>501200515</v>
      </c>
      <c r="D263" s="49" t="s">
        <v>278</v>
      </c>
      <c r="E263" s="48">
        <v>3.83</v>
      </c>
      <c r="F263" s="30" t="str">
        <f t="shared" si="6"/>
        <v>Xuất sắc</v>
      </c>
      <c r="G263" s="50">
        <v>67</v>
      </c>
      <c r="H263" s="31" t="str">
        <f t="shared" si="7"/>
        <v>TB Khá</v>
      </c>
      <c r="I263" s="50"/>
      <c r="J263" s="48"/>
    </row>
    <row r="264" spans="1:10" s="33" customFormat="1" ht="17.25" customHeight="1">
      <c r="A264" s="26">
        <v>256</v>
      </c>
      <c r="B264" s="45" t="s">
        <v>251</v>
      </c>
      <c r="C264" s="48">
        <v>501200600</v>
      </c>
      <c r="D264" s="49" t="s">
        <v>279</v>
      </c>
      <c r="E264" s="48">
        <v>3.58</v>
      </c>
      <c r="F264" s="30" t="str">
        <f t="shared" si="6"/>
        <v>Giỏi</v>
      </c>
      <c r="G264" s="50">
        <v>61</v>
      </c>
      <c r="H264" s="31" t="str">
        <f t="shared" si="7"/>
        <v>TB Khá</v>
      </c>
      <c r="I264" s="29"/>
      <c r="J264" s="48"/>
    </row>
    <row r="265" spans="1:10" s="33" customFormat="1" ht="17.25" customHeight="1">
      <c r="A265" s="26">
        <v>257</v>
      </c>
      <c r="B265" s="45" t="s">
        <v>251</v>
      </c>
      <c r="C265" s="48">
        <v>501200617</v>
      </c>
      <c r="D265" s="49" t="s">
        <v>280</v>
      </c>
      <c r="E265" s="48">
        <v>3.83</v>
      </c>
      <c r="F265" s="30" t="str">
        <f t="shared" si="6"/>
        <v>Xuất sắc</v>
      </c>
      <c r="G265" s="50">
        <v>89</v>
      </c>
      <c r="H265" s="31" t="str">
        <f t="shared" si="7"/>
        <v>Tốt</v>
      </c>
      <c r="I265" s="29" t="s">
        <v>24</v>
      </c>
      <c r="J265" s="48"/>
    </row>
    <row r="266" spans="1:10" s="33" customFormat="1" ht="17.25" customHeight="1">
      <c r="A266" s="26">
        <v>258</v>
      </c>
      <c r="B266" s="45" t="s">
        <v>251</v>
      </c>
      <c r="C266" s="48">
        <v>501200636</v>
      </c>
      <c r="D266" s="49" t="s">
        <v>281</v>
      </c>
      <c r="E266" s="48">
        <v>3.83</v>
      </c>
      <c r="F266" s="30" t="str">
        <f aca="true" t="shared" si="8" ref="F266:F329">IF(E266&lt;2,"Yếu",IF(E266&lt;2.5,"Trung bình",IF(E266&lt;3.2,"Khá",IF(E266&lt;3.6,"Giỏi","Xuất sắc"))))</f>
        <v>Xuất sắc</v>
      </c>
      <c r="G266" s="50">
        <v>84</v>
      </c>
      <c r="H266" s="31" t="str">
        <f aca="true" t="shared" si="9" ref="H266:H329">IF(G266&lt;30,"Kém",IF(G266&lt;50,"Yếu",IF(G266&lt;60,"Trung bình",IF(G266&lt;70,"TB Khá",IF(G266&lt;80,"Khá",IF(G266&lt;90,"Tốt","Xuất sắc"))))))</f>
        <v>Tốt</v>
      </c>
      <c r="I266" s="50" t="s">
        <v>24</v>
      </c>
      <c r="J266" s="48"/>
    </row>
    <row r="267" spans="1:10" s="33" customFormat="1" ht="17.25" customHeight="1">
      <c r="A267" s="26">
        <v>259</v>
      </c>
      <c r="B267" s="45" t="s">
        <v>251</v>
      </c>
      <c r="C267" s="48">
        <v>501200661</v>
      </c>
      <c r="D267" s="49" t="s">
        <v>282</v>
      </c>
      <c r="E267" s="48">
        <v>3.57</v>
      </c>
      <c r="F267" s="30" t="str">
        <f t="shared" si="8"/>
        <v>Giỏi</v>
      </c>
      <c r="G267" s="50">
        <v>64</v>
      </c>
      <c r="H267" s="31" t="str">
        <f t="shared" si="9"/>
        <v>TB Khá</v>
      </c>
      <c r="I267" s="29"/>
      <c r="J267" s="48"/>
    </row>
    <row r="268" spans="1:10" s="33" customFormat="1" ht="17.25" customHeight="1">
      <c r="A268" s="26">
        <v>260</v>
      </c>
      <c r="B268" s="45" t="s">
        <v>251</v>
      </c>
      <c r="C268" s="48">
        <v>501200735</v>
      </c>
      <c r="D268" s="49" t="s">
        <v>283</v>
      </c>
      <c r="E268" s="48">
        <v>3.83</v>
      </c>
      <c r="F268" s="30" t="str">
        <f t="shared" si="8"/>
        <v>Xuất sắc</v>
      </c>
      <c r="G268" s="50">
        <v>65</v>
      </c>
      <c r="H268" s="31" t="str">
        <f t="shared" si="9"/>
        <v>TB Khá</v>
      </c>
      <c r="I268" s="50"/>
      <c r="J268" s="48"/>
    </row>
    <row r="269" spans="1:10" s="33" customFormat="1" ht="17.25" customHeight="1">
      <c r="A269" s="26">
        <v>261</v>
      </c>
      <c r="B269" s="45" t="s">
        <v>251</v>
      </c>
      <c r="C269" s="48">
        <v>501200745</v>
      </c>
      <c r="D269" s="49" t="s">
        <v>284</v>
      </c>
      <c r="E269" s="48">
        <v>4</v>
      </c>
      <c r="F269" s="30" t="str">
        <f t="shared" si="8"/>
        <v>Xuất sắc</v>
      </c>
      <c r="G269" s="50">
        <v>88</v>
      </c>
      <c r="H269" s="31" t="str">
        <f t="shared" si="9"/>
        <v>Tốt</v>
      </c>
      <c r="I269" s="50" t="s">
        <v>24</v>
      </c>
      <c r="J269" s="48"/>
    </row>
    <row r="270" spans="1:10" s="33" customFormat="1" ht="17.25" customHeight="1">
      <c r="A270" s="26">
        <v>262</v>
      </c>
      <c r="B270" s="45" t="s">
        <v>251</v>
      </c>
      <c r="C270" s="48">
        <v>501200756</v>
      </c>
      <c r="D270" s="49" t="s">
        <v>285</v>
      </c>
      <c r="E270" s="48">
        <v>3.67</v>
      </c>
      <c r="F270" s="30" t="str">
        <f t="shared" si="8"/>
        <v>Xuất sắc</v>
      </c>
      <c r="G270" s="50">
        <v>98</v>
      </c>
      <c r="H270" s="31" t="str">
        <f t="shared" si="9"/>
        <v>Xuất sắc</v>
      </c>
      <c r="I270" s="50" t="s">
        <v>22</v>
      </c>
      <c r="J270" s="48"/>
    </row>
    <row r="271" spans="1:10" s="33" customFormat="1" ht="17.25" customHeight="1">
      <c r="A271" s="26">
        <v>263</v>
      </c>
      <c r="B271" s="45" t="s">
        <v>251</v>
      </c>
      <c r="C271" s="48">
        <v>501200770</v>
      </c>
      <c r="D271" s="49" t="s">
        <v>286</v>
      </c>
      <c r="E271" s="48">
        <v>3.5</v>
      </c>
      <c r="F271" s="30" t="str">
        <f t="shared" si="8"/>
        <v>Giỏi</v>
      </c>
      <c r="G271" s="50">
        <v>83</v>
      </c>
      <c r="H271" s="31" t="str">
        <f t="shared" si="9"/>
        <v>Tốt</v>
      </c>
      <c r="I271" s="29" t="s">
        <v>24</v>
      </c>
      <c r="J271" s="48"/>
    </row>
    <row r="272" spans="1:10" s="33" customFormat="1" ht="17.25" customHeight="1">
      <c r="A272" s="26">
        <v>264</v>
      </c>
      <c r="B272" s="45" t="s">
        <v>251</v>
      </c>
      <c r="C272" s="48">
        <v>501200777</v>
      </c>
      <c r="D272" s="49" t="s">
        <v>287</v>
      </c>
      <c r="E272" s="48">
        <v>3.42</v>
      </c>
      <c r="F272" s="30" t="str">
        <f t="shared" si="8"/>
        <v>Giỏi</v>
      </c>
      <c r="G272" s="50">
        <v>61</v>
      </c>
      <c r="H272" s="31" t="str">
        <f t="shared" si="9"/>
        <v>TB Khá</v>
      </c>
      <c r="I272" s="50"/>
      <c r="J272" s="48"/>
    </row>
    <row r="273" spans="1:10" s="33" customFormat="1" ht="17.25" customHeight="1">
      <c r="A273" s="26">
        <v>265</v>
      </c>
      <c r="B273" s="45" t="s">
        <v>251</v>
      </c>
      <c r="C273" s="48">
        <v>501200783</v>
      </c>
      <c r="D273" s="49" t="s">
        <v>288</v>
      </c>
      <c r="E273" s="48">
        <v>3.67</v>
      </c>
      <c r="F273" s="30" t="str">
        <f t="shared" si="8"/>
        <v>Xuất sắc</v>
      </c>
      <c r="G273" s="50">
        <v>69</v>
      </c>
      <c r="H273" s="31" t="str">
        <f t="shared" si="9"/>
        <v>TB Khá</v>
      </c>
      <c r="I273" s="50"/>
      <c r="J273" s="48"/>
    </row>
    <row r="274" spans="1:10" s="33" customFormat="1" ht="17.25" customHeight="1">
      <c r="A274" s="26">
        <v>266</v>
      </c>
      <c r="B274" s="45" t="s">
        <v>251</v>
      </c>
      <c r="C274" s="48">
        <v>501200790</v>
      </c>
      <c r="D274" s="49" t="s">
        <v>289</v>
      </c>
      <c r="E274" s="48">
        <v>3.75</v>
      </c>
      <c r="F274" s="30" t="str">
        <f t="shared" si="8"/>
        <v>Xuất sắc</v>
      </c>
      <c r="G274" s="50">
        <v>88</v>
      </c>
      <c r="H274" s="31" t="str">
        <f t="shared" si="9"/>
        <v>Tốt</v>
      </c>
      <c r="I274" s="50" t="s">
        <v>24</v>
      </c>
      <c r="J274" s="48"/>
    </row>
    <row r="275" spans="1:10" s="33" customFormat="1" ht="17.25" customHeight="1">
      <c r="A275" s="26">
        <v>267</v>
      </c>
      <c r="B275" s="45" t="s">
        <v>251</v>
      </c>
      <c r="C275" s="48">
        <v>501200794</v>
      </c>
      <c r="D275" s="49" t="s">
        <v>290</v>
      </c>
      <c r="E275" s="48">
        <v>3.83</v>
      </c>
      <c r="F275" s="30" t="str">
        <f t="shared" si="8"/>
        <v>Xuất sắc</v>
      </c>
      <c r="G275" s="50">
        <v>72</v>
      </c>
      <c r="H275" s="31" t="str">
        <f t="shared" si="9"/>
        <v>Khá</v>
      </c>
      <c r="I275" s="50" t="s">
        <v>32</v>
      </c>
      <c r="J275" s="48"/>
    </row>
    <row r="276" spans="1:10" s="33" customFormat="1" ht="17.25" customHeight="1">
      <c r="A276" s="26">
        <v>268</v>
      </c>
      <c r="B276" s="45" t="s">
        <v>251</v>
      </c>
      <c r="C276" s="48">
        <v>501200811</v>
      </c>
      <c r="D276" s="49" t="s">
        <v>291</v>
      </c>
      <c r="E276" s="48">
        <v>3.75</v>
      </c>
      <c r="F276" s="30" t="str">
        <f t="shared" si="8"/>
        <v>Xuất sắc</v>
      </c>
      <c r="G276" s="50">
        <v>79</v>
      </c>
      <c r="H276" s="31" t="str">
        <f t="shared" si="9"/>
        <v>Khá</v>
      </c>
      <c r="I276" s="29" t="s">
        <v>32</v>
      </c>
      <c r="J276" s="48"/>
    </row>
    <row r="277" spans="1:10" s="33" customFormat="1" ht="17.25" customHeight="1">
      <c r="A277" s="26">
        <v>269</v>
      </c>
      <c r="B277" s="45" t="s">
        <v>292</v>
      </c>
      <c r="C277" s="48">
        <v>501200001</v>
      </c>
      <c r="D277" s="49" t="s">
        <v>293</v>
      </c>
      <c r="E277" s="48">
        <v>3.25</v>
      </c>
      <c r="F277" s="30" t="str">
        <f t="shared" si="8"/>
        <v>Giỏi</v>
      </c>
      <c r="G277" s="50">
        <v>61</v>
      </c>
      <c r="H277" s="31" t="str">
        <f t="shared" si="9"/>
        <v>TB Khá</v>
      </c>
      <c r="I277" s="29"/>
      <c r="J277" s="48"/>
    </row>
    <row r="278" spans="1:10" s="33" customFormat="1" ht="17.25" customHeight="1">
      <c r="A278" s="26">
        <v>270</v>
      </c>
      <c r="B278" s="45" t="s">
        <v>292</v>
      </c>
      <c r="C278" s="48">
        <v>501200016</v>
      </c>
      <c r="D278" s="49" t="s">
        <v>294</v>
      </c>
      <c r="E278" s="48">
        <v>3.42</v>
      </c>
      <c r="F278" s="30" t="str">
        <f t="shared" si="8"/>
        <v>Giỏi</v>
      </c>
      <c r="G278" s="50">
        <v>59</v>
      </c>
      <c r="H278" s="31" t="str">
        <f t="shared" si="9"/>
        <v>Trung bình</v>
      </c>
      <c r="I278" s="29"/>
      <c r="J278" s="48"/>
    </row>
    <row r="279" spans="1:10" s="33" customFormat="1" ht="17.25" customHeight="1">
      <c r="A279" s="26">
        <v>271</v>
      </c>
      <c r="B279" s="45" t="s">
        <v>292</v>
      </c>
      <c r="C279" s="48">
        <v>501200021</v>
      </c>
      <c r="D279" s="49" t="s">
        <v>295</v>
      </c>
      <c r="E279" s="48">
        <v>3.67</v>
      </c>
      <c r="F279" s="30" t="str">
        <f t="shared" si="8"/>
        <v>Xuất sắc</v>
      </c>
      <c r="G279" s="50">
        <v>60</v>
      </c>
      <c r="H279" s="31" t="str">
        <f t="shared" si="9"/>
        <v>TB Khá</v>
      </c>
      <c r="I279" s="50"/>
      <c r="J279" s="48"/>
    </row>
    <row r="280" spans="1:10" s="33" customFormat="1" ht="17.25" customHeight="1">
      <c r="A280" s="26">
        <v>272</v>
      </c>
      <c r="B280" s="45" t="s">
        <v>292</v>
      </c>
      <c r="C280" s="48">
        <v>501200025</v>
      </c>
      <c r="D280" s="49" t="s">
        <v>296</v>
      </c>
      <c r="E280" s="48">
        <v>3.83</v>
      </c>
      <c r="F280" s="30" t="str">
        <f t="shared" si="8"/>
        <v>Xuất sắc</v>
      </c>
      <c r="G280" s="50">
        <v>86</v>
      </c>
      <c r="H280" s="31" t="str">
        <f t="shared" si="9"/>
        <v>Tốt</v>
      </c>
      <c r="I280" s="29" t="s">
        <v>24</v>
      </c>
      <c r="J280" s="48"/>
    </row>
    <row r="281" spans="1:10" s="33" customFormat="1" ht="17.25" customHeight="1">
      <c r="A281" s="26">
        <v>273</v>
      </c>
      <c r="B281" s="45" t="s">
        <v>292</v>
      </c>
      <c r="C281" s="48">
        <v>501200027</v>
      </c>
      <c r="D281" s="49" t="s">
        <v>297</v>
      </c>
      <c r="E281" s="48">
        <v>3.33</v>
      </c>
      <c r="F281" s="30" t="str">
        <f t="shared" si="8"/>
        <v>Giỏi</v>
      </c>
      <c r="G281" s="50">
        <v>66</v>
      </c>
      <c r="H281" s="31" t="str">
        <f t="shared" si="9"/>
        <v>TB Khá</v>
      </c>
      <c r="I281" s="29"/>
      <c r="J281" s="48"/>
    </row>
    <row r="282" spans="1:10" s="33" customFormat="1" ht="17.25" customHeight="1">
      <c r="A282" s="26">
        <v>274</v>
      </c>
      <c r="B282" s="45" t="s">
        <v>292</v>
      </c>
      <c r="C282" s="48">
        <v>501200029</v>
      </c>
      <c r="D282" s="49" t="s">
        <v>298</v>
      </c>
      <c r="E282" s="48">
        <v>3.83</v>
      </c>
      <c r="F282" s="30" t="str">
        <f t="shared" si="8"/>
        <v>Xuất sắc</v>
      </c>
      <c r="G282" s="50">
        <v>70</v>
      </c>
      <c r="H282" s="31" t="str">
        <f t="shared" si="9"/>
        <v>Khá</v>
      </c>
      <c r="I282" s="29" t="s">
        <v>32</v>
      </c>
      <c r="J282" s="51"/>
    </row>
    <row r="283" spans="1:10" s="33" customFormat="1" ht="17.25" customHeight="1">
      <c r="A283" s="26">
        <v>275</v>
      </c>
      <c r="B283" s="45" t="s">
        <v>292</v>
      </c>
      <c r="C283" s="29">
        <v>501200043</v>
      </c>
      <c r="D283" s="41" t="s">
        <v>299</v>
      </c>
      <c r="E283" s="29">
        <v>3.83</v>
      </c>
      <c r="F283" s="30" t="str">
        <f t="shared" si="8"/>
        <v>Xuất sắc</v>
      </c>
      <c r="G283" s="29">
        <v>88</v>
      </c>
      <c r="H283" s="31" t="str">
        <f t="shared" si="9"/>
        <v>Tốt</v>
      </c>
      <c r="I283" s="29" t="s">
        <v>24</v>
      </c>
      <c r="J283" s="45"/>
    </row>
    <row r="284" spans="1:10" s="33" customFormat="1" ht="17.25" customHeight="1">
      <c r="A284" s="26">
        <v>276</v>
      </c>
      <c r="B284" s="45" t="s">
        <v>292</v>
      </c>
      <c r="C284" s="29">
        <v>501200088</v>
      </c>
      <c r="D284" s="41" t="s">
        <v>300</v>
      </c>
      <c r="E284" s="29">
        <v>3.92</v>
      </c>
      <c r="F284" s="30" t="str">
        <f t="shared" si="8"/>
        <v>Xuất sắc</v>
      </c>
      <c r="G284" s="29">
        <v>86</v>
      </c>
      <c r="H284" s="31" t="str">
        <f t="shared" si="9"/>
        <v>Tốt</v>
      </c>
      <c r="I284" s="29" t="s">
        <v>24</v>
      </c>
      <c r="J284" s="45"/>
    </row>
    <row r="285" spans="1:10" s="33" customFormat="1" ht="17.25" customHeight="1">
      <c r="A285" s="26">
        <v>277</v>
      </c>
      <c r="B285" s="45" t="s">
        <v>292</v>
      </c>
      <c r="C285" s="29">
        <v>501200095</v>
      </c>
      <c r="D285" s="41" t="s">
        <v>301</v>
      </c>
      <c r="E285" s="29">
        <v>3.67</v>
      </c>
      <c r="F285" s="30" t="str">
        <f t="shared" si="8"/>
        <v>Xuất sắc</v>
      </c>
      <c r="G285" s="29">
        <v>89</v>
      </c>
      <c r="H285" s="31" t="str">
        <f t="shared" si="9"/>
        <v>Tốt</v>
      </c>
      <c r="I285" s="29" t="s">
        <v>24</v>
      </c>
      <c r="J285" s="45"/>
    </row>
    <row r="286" spans="1:10" s="33" customFormat="1" ht="17.25" customHeight="1">
      <c r="A286" s="26">
        <v>278</v>
      </c>
      <c r="B286" s="45" t="s">
        <v>292</v>
      </c>
      <c r="C286" s="29">
        <v>501200138</v>
      </c>
      <c r="D286" s="41" t="s">
        <v>302</v>
      </c>
      <c r="E286" s="29">
        <v>3.42</v>
      </c>
      <c r="F286" s="30" t="str">
        <f t="shared" si="8"/>
        <v>Giỏi</v>
      </c>
      <c r="G286" s="29">
        <v>87</v>
      </c>
      <c r="H286" s="31" t="str">
        <f t="shared" si="9"/>
        <v>Tốt</v>
      </c>
      <c r="I286" s="29" t="s">
        <v>24</v>
      </c>
      <c r="J286" s="45"/>
    </row>
    <row r="287" spans="1:10" s="33" customFormat="1" ht="17.25" customHeight="1">
      <c r="A287" s="26">
        <v>279</v>
      </c>
      <c r="B287" s="45" t="s">
        <v>292</v>
      </c>
      <c r="C287" s="29">
        <v>501200185</v>
      </c>
      <c r="D287" s="41" t="s">
        <v>303</v>
      </c>
      <c r="E287" s="29">
        <v>3.83</v>
      </c>
      <c r="F287" s="30" t="str">
        <f t="shared" si="8"/>
        <v>Xuất sắc</v>
      </c>
      <c r="G287" s="29">
        <v>89</v>
      </c>
      <c r="H287" s="31" t="str">
        <f t="shared" si="9"/>
        <v>Tốt</v>
      </c>
      <c r="I287" s="29" t="s">
        <v>24</v>
      </c>
      <c r="J287" s="45"/>
    </row>
    <row r="288" spans="1:10" s="33" customFormat="1" ht="17.25" customHeight="1">
      <c r="A288" s="26">
        <v>280</v>
      </c>
      <c r="B288" s="45" t="s">
        <v>292</v>
      </c>
      <c r="C288" s="29">
        <v>501200196</v>
      </c>
      <c r="D288" s="41" t="s">
        <v>130</v>
      </c>
      <c r="E288" s="29">
        <v>4</v>
      </c>
      <c r="F288" s="30" t="str">
        <f t="shared" si="8"/>
        <v>Xuất sắc</v>
      </c>
      <c r="G288" s="29">
        <v>100</v>
      </c>
      <c r="H288" s="31" t="str">
        <f t="shared" si="9"/>
        <v>Xuất sắc</v>
      </c>
      <c r="I288" s="29" t="s">
        <v>22</v>
      </c>
      <c r="J288" s="52"/>
    </row>
    <row r="289" spans="1:10" s="33" customFormat="1" ht="17.25" customHeight="1">
      <c r="A289" s="26">
        <v>281</v>
      </c>
      <c r="B289" s="45" t="s">
        <v>292</v>
      </c>
      <c r="C289" s="29">
        <v>501200209</v>
      </c>
      <c r="D289" s="41" t="s">
        <v>304</v>
      </c>
      <c r="E289" s="29">
        <v>3.92</v>
      </c>
      <c r="F289" s="30" t="str">
        <f t="shared" si="8"/>
        <v>Xuất sắc</v>
      </c>
      <c r="G289" s="29">
        <v>86</v>
      </c>
      <c r="H289" s="31" t="str">
        <f t="shared" si="9"/>
        <v>Tốt</v>
      </c>
      <c r="I289" s="29" t="s">
        <v>24</v>
      </c>
      <c r="J289" s="45"/>
    </row>
    <row r="290" spans="1:10" s="33" customFormat="1" ht="17.25" customHeight="1">
      <c r="A290" s="26">
        <v>282</v>
      </c>
      <c r="B290" s="45" t="s">
        <v>292</v>
      </c>
      <c r="C290" s="29">
        <v>501200212</v>
      </c>
      <c r="D290" s="41" t="s">
        <v>305</v>
      </c>
      <c r="E290" s="29">
        <v>3.83</v>
      </c>
      <c r="F290" s="30" t="str">
        <f t="shared" si="8"/>
        <v>Xuất sắc</v>
      </c>
      <c r="G290" s="29">
        <v>92</v>
      </c>
      <c r="H290" s="31" t="str">
        <f t="shared" si="9"/>
        <v>Xuất sắc</v>
      </c>
      <c r="I290" s="29" t="s">
        <v>22</v>
      </c>
      <c r="J290" s="45"/>
    </row>
    <row r="291" spans="1:10" s="33" customFormat="1" ht="17.25" customHeight="1">
      <c r="A291" s="26">
        <v>283</v>
      </c>
      <c r="B291" s="45" t="s">
        <v>292</v>
      </c>
      <c r="C291" s="29">
        <v>501200228</v>
      </c>
      <c r="D291" s="41" t="s">
        <v>306</v>
      </c>
      <c r="E291" s="29">
        <v>3.83</v>
      </c>
      <c r="F291" s="30" t="str">
        <f t="shared" si="8"/>
        <v>Xuất sắc</v>
      </c>
      <c r="G291" s="29">
        <v>89</v>
      </c>
      <c r="H291" s="31" t="str">
        <f t="shared" si="9"/>
        <v>Tốt</v>
      </c>
      <c r="I291" s="29" t="s">
        <v>24</v>
      </c>
      <c r="J291" s="45"/>
    </row>
    <row r="292" spans="1:10" s="33" customFormat="1" ht="17.25" customHeight="1">
      <c r="A292" s="26">
        <v>284</v>
      </c>
      <c r="B292" s="45" t="s">
        <v>292</v>
      </c>
      <c r="C292" s="29">
        <v>501200236</v>
      </c>
      <c r="D292" s="41" t="s">
        <v>307</v>
      </c>
      <c r="E292" s="29">
        <v>3.75</v>
      </c>
      <c r="F292" s="30" t="str">
        <f t="shared" si="8"/>
        <v>Xuất sắc</v>
      </c>
      <c r="G292" s="29">
        <v>93</v>
      </c>
      <c r="H292" s="31" t="str">
        <f t="shared" si="9"/>
        <v>Xuất sắc</v>
      </c>
      <c r="I292" s="29" t="s">
        <v>22</v>
      </c>
      <c r="J292" s="45"/>
    </row>
    <row r="293" spans="1:10" s="33" customFormat="1" ht="17.25" customHeight="1">
      <c r="A293" s="26">
        <v>285</v>
      </c>
      <c r="B293" s="45" t="s">
        <v>292</v>
      </c>
      <c r="C293" s="29">
        <v>501200255</v>
      </c>
      <c r="D293" s="41" t="s">
        <v>308</v>
      </c>
      <c r="E293" s="29">
        <v>3.83</v>
      </c>
      <c r="F293" s="30" t="str">
        <f t="shared" si="8"/>
        <v>Xuất sắc</v>
      </c>
      <c r="G293" s="29">
        <v>87</v>
      </c>
      <c r="H293" s="31" t="str">
        <f t="shared" si="9"/>
        <v>Tốt</v>
      </c>
      <c r="I293" s="29" t="s">
        <v>24</v>
      </c>
      <c r="J293" s="45"/>
    </row>
    <row r="294" spans="1:10" s="33" customFormat="1" ht="17.25" customHeight="1">
      <c r="A294" s="26">
        <v>286</v>
      </c>
      <c r="B294" s="45" t="s">
        <v>292</v>
      </c>
      <c r="C294" s="29">
        <v>501200275</v>
      </c>
      <c r="D294" s="41" t="s">
        <v>309</v>
      </c>
      <c r="E294" s="29">
        <v>3.58</v>
      </c>
      <c r="F294" s="30" t="str">
        <f t="shared" si="8"/>
        <v>Giỏi</v>
      </c>
      <c r="G294" s="29">
        <v>89</v>
      </c>
      <c r="H294" s="31" t="str">
        <f t="shared" si="9"/>
        <v>Tốt</v>
      </c>
      <c r="I294" s="29" t="s">
        <v>24</v>
      </c>
      <c r="J294" s="45"/>
    </row>
    <row r="295" spans="1:10" s="33" customFormat="1" ht="17.25" customHeight="1">
      <c r="A295" s="26">
        <v>287</v>
      </c>
      <c r="B295" s="45" t="s">
        <v>292</v>
      </c>
      <c r="C295" s="29">
        <v>501200279</v>
      </c>
      <c r="D295" s="41" t="s">
        <v>310</v>
      </c>
      <c r="E295" s="29">
        <v>3.75</v>
      </c>
      <c r="F295" s="30" t="str">
        <f t="shared" si="8"/>
        <v>Xuất sắc</v>
      </c>
      <c r="G295" s="29">
        <v>85</v>
      </c>
      <c r="H295" s="31" t="str">
        <f t="shared" si="9"/>
        <v>Tốt</v>
      </c>
      <c r="I295" s="29" t="s">
        <v>24</v>
      </c>
      <c r="J295" s="45"/>
    </row>
    <row r="296" spans="1:10" s="33" customFormat="1" ht="17.25" customHeight="1">
      <c r="A296" s="26">
        <v>288</v>
      </c>
      <c r="B296" s="45" t="s">
        <v>292</v>
      </c>
      <c r="C296" s="29">
        <v>501200290</v>
      </c>
      <c r="D296" s="41" t="s">
        <v>311</v>
      </c>
      <c r="E296" s="29">
        <v>4</v>
      </c>
      <c r="F296" s="30" t="str">
        <f t="shared" si="8"/>
        <v>Xuất sắc</v>
      </c>
      <c r="G296" s="29">
        <v>88</v>
      </c>
      <c r="H296" s="31" t="str">
        <f t="shared" si="9"/>
        <v>Tốt</v>
      </c>
      <c r="I296" s="29" t="s">
        <v>24</v>
      </c>
      <c r="J296" s="45"/>
    </row>
    <row r="297" spans="1:10" s="33" customFormat="1" ht="17.25" customHeight="1">
      <c r="A297" s="26">
        <v>289</v>
      </c>
      <c r="B297" s="45" t="s">
        <v>292</v>
      </c>
      <c r="C297" s="29">
        <v>501200297</v>
      </c>
      <c r="D297" s="41" t="s">
        <v>312</v>
      </c>
      <c r="E297" s="29">
        <v>3.92</v>
      </c>
      <c r="F297" s="30" t="str">
        <f t="shared" si="8"/>
        <v>Xuất sắc</v>
      </c>
      <c r="G297" s="29">
        <v>88</v>
      </c>
      <c r="H297" s="31" t="str">
        <f t="shared" si="9"/>
        <v>Tốt</v>
      </c>
      <c r="I297" s="29" t="s">
        <v>24</v>
      </c>
      <c r="J297" s="45"/>
    </row>
    <row r="298" spans="1:10" s="33" customFormat="1" ht="17.25" customHeight="1">
      <c r="A298" s="26">
        <v>290</v>
      </c>
      <c r="B298" s="45" t="s">
        <v>292</v>
      </c>
      <c r="C298" s="29">
        <v>501200311</v>
      </c>
      <c r="D298" s="41" t="s">
        <v>313</v>
      </c>
      <c r="E298" s="29">
        <v>3.42</v>
      </c>
      <c r="F298" s="30" t="str">
        <f t="shared" si="8"/>
        <v>Giỏi</v>
      </c>
      <c r="G298" s="29">
        <v>94</v>
      </c>
      <c r="H298" s="31" t="str">
        <f t="shared" si="9"/>
        <v>Xuất sắc</v>
      </c>
      <c r="I298" s="29" t="s">
        <v>24</v>
      </c>
      <c r="J298" s="45"/>
    </row>
    <row r="299" spans="1:10" s="33" customFormat="1" ht="17.25" customHeight="1">
      <c r="A299" s="26">
        <v>291</v>
      </c>
      <c r="B299" s="45" t="s">
        <v>292</v>
      </c>
      <c r="C299" s="29">
        <v>501200328</v>
      </c>
      <c r="D299" s="41" t="s">
        <v>314</v>
      </c>
      <c r="E299" s="29">
        <v>3.83</v>
      </c>
      <c r="F299" s="30" t="str">
        <f t="shared" si="8"/>
        <v>Xuất sắc</v>
      </c>
      <c r="G299" s="29">
        <v>78</v>
      </c>
      <c r="H299" s="31" t="str">
        <f t="shared" si="9"/>
        <v>Khá</v>
      </c>
      <c r="I299" s="29" t="s">
        <v>32</v>
      </c>
      <c r="J299" s="45"/>
    </row>
    <row r="300" spans="1:10" s="33" customFormat="1" ht="17.25" customHeight="1">
      <c r="A300" s="26">
        <v>292</v>
      </c>
      <c r="B300" s="45" t="s">
        <v>292</v>
      </c>
      <c r="C300" s="29">
        <v>501200366</v>
      </c>
      <c r="D300" s="41" t="s">
        <v>315</v>
      </c>
      <c r="E300" s="29">
        <v>3.67</v>
      </c>
      <c r="F300" s="30" t="str">
        <f t="shared" si="8"/>
        <v>Xuất sắc</v>
      </c>
      <c r="G300" s="29">
        <v>84</v>
      </c>
      <c r="H300" s="31" t="str">
        <f t="shared" si="9"/>
        <v>Tốt</v>
      </c>
      <c r="I300" s="29" t="s">
        <v>24</v>
      </c>
      <c r="J300" s="45"/>
    </row>
    <row r="301" spans="1:10" s="33" customFormat="1" ht="17.25" customHeight="1">
      <c r="A301" s="26">
        <v>293</v>
      </c>
      <c r="B301" s="45" t="s">
        <v>292</v>
      </c>
      <c r="C301" s="29">
        <v>501200443</v>
      </c>
      <c r="D301" s="41" t="s">
        <v>316</v>
      </c>
      <c r="E301" s="29">
        <v>3.75</v>
      </c>
      <c r="F301" s="30" t="str">
        <f t="shared" si="8"/>
        <v>Xuất sắc</v>
      </c>
      <c r="G301" s="29">
        <v>92</v>
      </c>
      <c r="H301" s="31" t="str">
        <f t="shared" si="9"/>
        <v>Xuất sắc</v>
      </c>
      <c r="I301" s="29" t="s">
        <v>22</v>
      </c>
      <c r="J301" s="45"/>
    </row>
    <row r="302" spans="1:10" s="33" customFormat="1" ht="17.25" customHeight="1">
      <c r="A302" s="26">
        <v>294</v>
      </c>
      <c r="B302" s="45" t="s">
        <v>292</v>
      </c>
      <c r="C302" s="29">
        <v>501200497</v>
      </c>
      <c r="D302" s="41" t="s">
        <v>317</v>
      </c>
      <c r="E302" s="29">
        <v>3.5</v>
      </c>
      <c r="F302" s="30" t="str">
        <f t="shared" si="8"/>
        <v>Giỏi</v>
      </c>
      <c r="G302" s="29">
        <v>88</v>
      </c>
      <c r="H302" s="31" t="str">
        <f t="shared" si="9"/>
        <v>Tốt</v>
      </c>
      <c r="I302" s="29" t="s">
        <v>24</v>
      </c>
      <c r="J302" s="45"/>
    </row>
    <row r="303" spans="1:10" s="33" customFormat="1" ht="17.25" customHeight="1">
      <c r="A303" s="26">
        <v>295</v>
      </c>
      <c r="B303" s="45" t="s">
        <v>292</v>
      </c>
      <c r="C303" s="29">
        <v>501200505</v>
      </c>
      <c r="D303" s="41" t="s">
        <v>318</v>
      </c>
      <c r="E303" s="29">
        <v>3.92</v>
      </c>
      <c r="F303" s="30" t="str">
        <f t="shared" si="8"/>
        <v>Xuất sắc</v>
      </c>
      <c r="G303" s="29">
        <v>81</v>
      </c>
      <c r="H303" s="31" t="str">
        <f t="shared" si="9"/>
        <v>Tốt</v>
      </c>
      <c r="I303" s="29" t="s">
        <v>24</v>
      </c>
      <c r="J303" s="45"/>
    </row>
    <row r="304" spans="1:10" s="33" customFormat="1" ht="17.25" customHeight="1">
      <c r="A304" s="26">
        <v>296</v>
      </c>
      <c r="B304" s="45" t="s">
        <v>292</v>
      </c>
      <c r="C304" s="29">
        <v>501200513</v>
      </c>
      <c r="D304" s="41" t="s">
        <v>319</v>
      </c>
      <c r="E304" s="29">
        <v>3.29</v>
      </c>
      <c r="F304" s="30" t="str">
        <f t="shared" si="8"/>
        <v>Giỏi</v>
      </c>
      <c r="G304" s="29">
        <v>77</v>
      </c>
      <c r="H304" s="31" t="str">
        <f t="shared" si="9"/>
        <v>Khá</v>
      </c>
      <c r="I304" s="29" t="s">
        <v>32</v>
      </c>
      <c r="J304" s="45"/>
    </row>
    <row r="305" spans="1:10" s="33" customFormat="1" ht="17.25" customHeight="1">
      <c r="A305" s="26">
        <v>297</v>
      </c>
      <c r="B305" s="45" t="s">
        <v>292</v>
      </c>
      <c r="C305" s="29">
        <v>501200533</v>
      </c>
      <c r="D305" s="41" t="s">
        <v>320</v>
      </c>
      <c r="E305" s="29">
        <v>3.67</v>
      </c>
      <c r="F305" s="30" t="str">
        <f t="shared" si="8"/>
        <v>Xuất sắc</v>
      </c>
      <c r="G305" s="29">
        <v>92</v>
      </c>
      <c r="H305" s="31" t="str">
        <f t="shared" si="9"/>
        <v>Xuất sắc</v>
      </c>
      <c r="I305" s="29" t="s">
        <v>22</v>
      </c>
      <c r="J305" s="45"/>
    </row>
    <row r="306" spans="1:10" s="33" customFormat="1" ht="17.25" customHeight="1">
      <c r="A306" s="26">
        <v>298</v>
      </c>
      <c r="B306" s="45" t="s">
        <v>292</v>
      </c>
      <c r="C306" s="29">
        <v>501200546</v>
      </c>
      <c r="D306" s="41" t="s">
        <v>321</v>
      </c>
      <c r="E306" s="29">
        <v>3.83</v>
      </c>
      <c r="F306" s="30" t="str">
        <f t="shared" si="8"/>
        <v>Xuất sắc</v>
      </c>
      <c r="G306" s="29">
        <v>72</v>
      </c>
      <c r="H306" s="31" t="str">
        <f t="shared" si="9"/>
        <v>Khá</v>
      </c>
      <c r="I306" s="29" t="s">
        <v>32</v>
      </c>
      <c r="J306" s="45"/>
    </row>
    <row r="307" spans="1:10" s="33" customFormat="1" ht="17.25" customHeight="1">
      <c r="A307" s="26">
        <v>299</v>
      </c>
      <c r="B307" s="45" t="s">
        <v>292</v>
      </c>
      <c r="C307" s="29">
        <v>501200550</v>
      </c>
      <c r="D307" s="41" t="s">
        <v>322</v>
      </c>
      <c r="E307" s="29">
        <v>3.83</v>
      </c>
      <c r="F307" s="30" t="str">
        <f t="shared" si="8"/>
        <v>Xuất sắc</v>
      </c>
      <c r="G307" s="29">
        <v>96</v>
      </c>
      <c r="H307" s="31" t="str">
        <f t="shared" si="9"/>
        <v>Xuất sắc</v>
      </c>
      <c r="I307" s="29" t="s">
        <v>22</v>
      </c>
      <c r="J307" s="45"/>
    </row>
    <row r="308" spans="1:10" s="33" customFormat="1" ht="17.25" customHeight="1">
      <c r="A308" s="26">
        <v>300</v>
      </c>
      <c r="B308" s="45" t="s">
        <v>292</v>
      </c>
      <c r="C308" s="29">
        <v>501200552</v>
      </c>
      <c r="D308" s="41" t="s">
        <v>323</v>
      </c>
      <c r="E308" s="29">
        <v>3.67</v>
      </c>
      <c r="F308" s="30" t="str">
        <f t="shared" si="8"/>
        <v>Xuất sắc</v>
      </c>
      <c r="G308" s="29">
        <v>100</v>
      </c>
      <c r="H308" s="31" t="str">
        <f t="shared" si="9"/>
        <v>Xuất sắc</v>
      </c>
      <c r="I308" s="29" t="s">
        <v>22</v>
      </c>
      <c r="J308" s="45"/>
    </row>
    <row r="309" spans="1:10" s="33" customFormat="1" ht="17.25" customHeight="1">
      <c r="A309" s="26">
        <v>301</v>
      </c>
      <c r="B309" s="45" t="s">
        <v>292</v>
      </c>
      <c r="C309" s="29">
        <v>501200567</v>
      </c>
      <c r="D309" s="41" t="s">
        <v>324</v>
      </c>
      <c r="E309" s="29">
        <v>4</v>
      </c>
      <c r="F309" s="30" t="str">
        <f t="shared" si="8"/>
        <v>Xuất sắc</v>
      </c>
      <c r="G309" s="29">
        <v>88</v>
      </c>
      <c r="H309" s="31" t="str">
        <f t="shared" si="9"/>
        <v>Tốt</v>
      </c>
      <c r="I309" s="29" t="s">
        <v>24</v>
      </c>
      <c r="J309" s="45"/>
    </row>
    <row r="310" spans="1:10" s="33" customFormat="1" ht="17.25" customHeight="1">
      <c r="A310" s="26">
        <v>302</v>
      </c>
      <c r="B310" s="45" t="s">
        <v>292</v>
      </c>
      <c r="C310" s="29">
        <v>501200575</v>
      </c>
      <c r="D310" s="41" t="s">
        <v>325</v>
      </c>
      <c r="E310" s="29">
        <v>3.5</v>
      </c>
      <c r="F310" s="30" t="str">
        <f t="shared" si="8"/>
        <v>Giỏi</v>
      </c>
      <c r="G310" s="29">
        <v>87</v>
      </c>
      <c r="H310" s="31" t="str">
        <f t="shared" si="9"/>
        <v>Tốt</v>
      </c>
      <c r="I310" s="29" t="s">
        <v>24</v>
      </c>
      <c r="J310" s="45"/>
    </row>
    <row r="311" spans="1:10" s="33" customFormat="1" ht="17.25" customHeight="1">
      <c r="A311" s="26">
        <v>303</v>
      </c>
      <c r="B311" s="45" t="s">
        <v>292</v>
      </c>
      <c r="C311" s="29">
        <v>501200577</v>
      </c>
      <c r="D311" s="41" t="s">
        <v>326</v>
      </c>
      <c r="E311" s="29">
        <v>3.25</v>
      </c>
      <c r="F311" s="30" t="str">
        <f t="shared" si="8"/>
        <v>Giỏi</v>
      </c>
      <c r="G311" s="29">
        <v>73</v>
      </c>
      <c r="H311" s="31" t="str">
        <f t="shared" si="9"/>
        <v>Khá</v>
      </c>
      <c r="I311" s="29" t="s">
        <v>32</v>
      </c>
      <c r="J311" s="45"/>
    </row>
    <row r="312" spans="1:10" s="33" customFormat="1" ht="17.25" customHeight="1">
      <c r="A312" s="26">
        <v>304</v>
      </c>
      <c r="B312" s="45" t="s">
        <v>292</v>
      </c>
      <c r="C312" s="29">
        <v>501200595</v>
      </c>
      <c r="D312" s="41" t="s">
        <v>327</v>
      </c>
      <c r="E312" s="29">
        <v>3.25</v>
      </c>
      <c r="F312" s="30" t="str">
        <f t="shared" si="8"/>
        <v>Giỏi</v>
      </c>
      <c r="G312" s="29">
        <v>59</v>
      </c>
      <c r="H312" s="31" t="str">
        <f t="shared" si="9"/>
        <v>Trung bình</v>
      </c>
      <c r="I312" s="29"/>
      <c r="J312" s="45"/>
    </row>
    <row r="313" spans="1:10" s="33" customFormat="1" ht="17.25" customHeight="1">
      <c r="A313" s="26">
        <v>305</v>
      </c>
      <c r="B313" s="45" t="s">
        <v>292</v>
      </c>
      <c r="C313" s="29">
        <v>501200641</v>
      </c>
      <c r="D313" s="41" t="s">
        <v>328</v>
      </c>
      <c r="E313" s="29">
        <v>4</v>
      </c>
      <c r="F313" s="30" t="str">
        <f t="shared" si="8"/>
        <v>Xuất sắc</v>
      </c>
      <c r="G313" s="29">
        <v>96</v>
      </c>
      <c r="H313" s="31" t="str">
        <f t="shared" si="9"/>
        <v>Xuất sắc</v>
      </c>
      <c r="I313" s="29" t="s">
        <v>22</v>
      </c>
      <c r="J313" s="45"/>
    </row>
    <row r="314" spans="1:10" s="33" customFormat="1" ht="17.25" customHeight="1">
      <c r="A314" s="26">
        <v>306</v>
      </c>
      <c r="B314" s="45" t="s">
        <v>292</v>
      </c>
      <c r="C314" s="29">
        <v>501200659</v>
      </c>
      <c r="D314" s="41" t="s">
        <v>329</v>
      </c>
      <c r="E314" s="29">
        <v>4</v>
      </c>
      <c r="F314" s="30" t="str">
        <f t="shared" si="8"/>
        <v>Xuất sắc</v>
      </c>
      <c r="G314" s="29">
        <v>96</v>
      </c>
      <c r="H314" s="31" t="str">
        <f t="shared" si="9"/>
        <v>Xuất sắc</v>
      </c>
      <c r="I314" s="29" t="s">
        <v>22</v>
      </c>
      <c r="J314" s="45"/>
    </row>
    <row r="315" spans="1:10" s="33" customFormat="1" ht="17.25" customHeight="1">
      <c r="A315" s="26">
        <v>307</v>
      </c>
      <c r="B315" s="45" t="s">
        <v>292</v>
      </c>
      <c r="C315" s="29">
        <v>501200666</v>
      </c>
      <c r="D315" s="41" t="s">
        <v>330</v>
      </c>
      <c r="E315" s="29">
        <v>4</v>
      </c>
      <c r="F315" s="30" t="str">
        <f t="shared" si="8"/>
        <v>Xuất sắc</v>
      </c>
      <c r="G315" s="29">
        <v>88</v>
      </c>
      <c r="H315" s="31" t="str">
        <f t="shared" si="9"/>
        <v>Tốt</v>
      </c>
      <c r="I315" s="29" t="s">
        <v>24</v>
      </c>
      <c r="J315" s="45"/>
    </row>
    <row r="316" spans="1:10" s="33" customFormat="1" ht="17.25" customHeight="1">
      <c r="A316" s="26">
        <v>308</v>
      </c>
      <c r="B316" s="45" t="s">
        <v>292</v>
      </c>
      <c r="C316" s="29">
        <v>501200730</v>
      </c>
      <c r="D316" s="41" t="s">
        <v>331</v>
      </c>
      <c r="E316" s="29">
        <v>4</v>
      </c>
      <c r="F316" s="30" t="str">
        <f t="shared" si="8"/>
        <v>Xuất sắc</v>
      </c>
      <c r="G316" s="29">
        <v>92</v>
      </c>
      <c r="H316" s="31" t="str">
        <f t="shared" si="9"/>
        <v>Xuất sắc</v>
      </c>
      <c r="I316" s="29" t="s">
        <v>22</v>
      </c>
      <c r="J316" s="45"/>
    </row>
    <row r="317" spans="1:10" s="33" customFormat="1" ht="17.25" customHeight="1">
      <c r="A317" s="26">
        <v>309</v>
      </c>
      <c r="B317" s="45" t="s">
        <v>292</v>
      </c>
      <c r="C317" s="29">
        <v>501200732</v>
      </c>
      <c r="D317" s="41" t="s">
        <v>332</v>
      </c>
      <c r="E317" s="29">
        <v>3.83</v>
      </c>
      <c r="F317" s="30" t="str">
        <f t="shared" si="8"/>
        <v>Xuất sắc</v>
      </c>
      <c r="G317" s="29">
        <v>67</v>
      </c>
      <c r="H317" s="31" t="str">
        <f t="shared" si="9"/>
        <v>TB Khá</v>
      </c>
      <c r="I317" s="29"/>
      <c r="J317" s="45"/>
    </row>
    <row r="318" spans="1:10" s="33" customFormat="1" ht="17.25" customHeight="1">
      <c r="A318" s="26">
        <v>310</v>
      </c>
      <c r="B318" s="45" t="s">
        <v>292</v>
      </c>
      <c r="C318" s="29">
        <v>501200757</v>
      </c>
      <c r="D318" s="41" t="s">
        <v>333</v>
      </c>
      <c r="E318" s="29">
        <v>3.92</v>
      </c>
      <c r="F318" s="30" t="str">
        <f t="shared" si="8"/>
        <v>Xuất sắc</v>
      </c>
      <c r="G318" s="29">
        <v>86</v>
      </c>
      <c r="H318" s="31" t="str">
        <f t="shared" si="9"/>
        <v>Tốt</v>
      </c>
      <c r="I318" s="29" t="s">
        <v>24</v>
      </c>
      <c r="J318" s="45"/>
    </row>
    <row r="319" spans="1:10" s="33" customFormat="1" ht="17.25" customHeight="1">
      <c r="A319" s="26">
        <v>311</v>
      </c>
      <c r="B319" s="45" t="s">
        <v>292</v>
      </c>
      <c r="C319" s="29">
        <v>501200836</v>
      </c>
      <c r="D319" s="41" t="s">
        <v>334</v>
      </c>
      <c r="E319" s="29">
        <v>3.92</v>
      </c>
      <c r="F319" s="30" t="str">
        <f t="shared" si="8"/>
        <v>Xuất sắc</v>
      </c>
      <c r="G319" s="29">
        <v>100</v>
      </c>
      <c r="H319" s="31" t="str">
        <f t="shared" si="9"/>
        <v>Xuất sắc</v>
      </c>
      <c r="I319" s="29" t="s">
        <v>22</v>
      </c>
      <c r="J319" s="52"/>
    </row>
    <row r="320" spans="1:10" s="33" customFormat="1" ht="17.25" customHeight="1">
      <c r="A320" s="26">
        <v>312</v>
      </c>
      <c r="B320" s="45" t="s">
        <v>335</v>
      </c>
      <c r="C320" s="29">
        <v>501190334</v>
      </c>
      <c r="D320" s="41" t="s">
        <v>336</v>
      </c>
      <c r="E320" s="29">
        <v>3.58</v>
      </c>
      <c r="F320" s="30" t="str">
        <f t="shared" si="8"/>
        <v>Giỏi</v>
      </c>
      <c r="G320" s="29">
        <v>72</v>
      </c>
      <c r="H320" s="31" t="str">
        <f t="shared" si="9"/>
        <v>Khá</v>
      </c>
      <c r="I320" s="29" t="s">
        <v>32</v>
      </c>
      <c r="J320" s="45"/>
    </row>
    <row r="321" spans="1:10" s="33" customFormat="1" ht="17.25" customHeight="1">
      <c r="A321" s="26">
        <v>313</v>
      </c>
      <c r="B321" s="45" t="s">
        <v>335</v>
      </c>
      <c r="C321" s="29">
        <v>501200035</v>
      </c>
      <c r="D321" s="41" t="s">
        <v>337</v>
      </c>
      <c r="E321" s="29">
        <v>4</v>
      </c>
      <c r="F321" s="30" t="str">
        <f t="shared" si="8"/>
        <v>Xuất sắc</v>
      </c>
      <c r="G321" s="29">
        <v>100</v>
      </c>
      <c r="H321" s="31" t="str">
        <f t="shared" si="9"/>
        <v>Xuất sắc</v>
      </c>
      <c r="I321" s="29" t="s">
        <v>22</v>
      </c>
      <c r="J321" s="52"/>
    </row>
    <row r="322" spans="1:10" s="33" customFormat="1" ht="17.25" customHeight="1">
      <c r="A322" s="26">
        <v>314</v>
      </c>
      <c r="B322" s="45" t="s">
        <v>335</v>
      </c>
      <c r="C322" s="29">
        <v>501200068</v>
      </c>
      <c r="D322" s="41" t="s">
        <v>338</v>
      </c>
      <c r="E322" s="29">
        <v>3.75</v>
      </c>
      <c r="F322" s="30" t="str">
        <f t="shared" si="8"/>
        <v>Xuất sắc</v>
      </c>
      <c r="G322" s="29">
        <v>88</v>
      </c>
      <c r="H322" s="31" t="str">
        <f t="shared" si="9"/>
        <v>Tốt</v>
      </c>
      <c r="I322" s="29" t="s">
        <v>24</v>
      </c>
      <c r="J322" s="45"/>
    </row>
    <row r="323" spans="1:10" s="33" customFormat="1" ht="17.25" customHeight="1">
      <c r="A323" s="26">
        <v>315</v>
      </c>
      <c r="B323" s="45" t="s">
        <v>335</v>
      </c>
      <c r="C323" s="29">
        <v>501200069</v>
      </c>
      <c r="D323" s="41" t="s">
        <v>339</v>
      </c>
      <c r="E323" s="29">
        <v>3.67</v>
      </c>
      <c r="F323" s="30" t="str">
        <f t="shared" si="8"/>
        <v>Xuất sắc</v>
      </c>
      <c r="G323" s="29">
        <v>72</v>
      </c>
      <c r="H323" s="31" t="str">
        <f t="shared" si="9"/>
        <v>Khá</v>
      </c>
      <c r="I323" s="29" t="s">
        <v>32</v>
      </c>
      <c r="J323" s="45"/>
    </row>
    <row r="324" spans="1:10" s="33" customFormat="1" ht="17.25" customHeight="1">
      <c r="A324" s="26">
        <v>316</v>
      </c>
      <c r="B324" s="45" t="s">
        <v>335</v>
      </c>
      <c r="C324" s="29">
        <v>501200072</v>
      </c>
      <c r="D324" s="41" t="s">
        <v>340</v>
      </c>
      <c r="E324" s="29">
        <v>3.83</v>
      </c>
      <c r="F324" s="30" t="str">
        <f t="shared" si="8"/>
        <v>Xuất sắc</v>
      </c>
      <c r="G324" s="29">
        <v>100</v>
      </c>
      <c r="H324" s="31" t="str">
        <f t="shared" si="9"/>
        <v>Xuất sắc</v>
      </c>
      <c r="I324" s="29" t="s">
        <v>22</v>
      </c>
      <c r="J324" s="52"/>
    </row>
    <row r="325" spans="1:10" s="33" customFormat="1" ht="17.25" customHeight="1">
      <c r="A325" s="26">
        <v>317</v>
      </c>
      <c r="B325" s="45" t="s">
        <v>335</v>
      </c>
      <c r="C325" s="29">
        <v>501200090</v>
      </c>
      <c r="D325" s="41" t="s">
        <v>341</v>
      </c>
      <c r="E325" s="29">
        <v>3.75</v>
      </c>
      <c r="F325" s="30" t="str">
        <f t="shared" si="8"/>
        <v>Xuất sắc</v>
      </c>
      <c r="G325" s="29">
        <v>86</v>
      </c>
      <c r="H325" s="31" t="str">
        <f t="shared" si="9"/>
        <v>Tốt</v>
      </c>
      <c r="I325" s="29" t="s">
        <v>24</v>
      </c>
      <c r="J325" s="45"/>
    </row>
    <row r="326" spans="1:10" s="33" customFormat="1" ht="17.25" customHeight="1">
      <c r="A326" s="26">
        <v>318</v>
      </c>
      <c r="B326" s="45" t="s">
        <v>335</v>
      </c>
      <c r="C326" s="29">
        <v>501200105</v>
      </c>
      <c r="D326" s="41" t="s">
        <v>342</v>
      </c>
      <c r="E326" s="29">
        <v>3.58</v>
      </c>
      <c r="F326" s="30" t="str">
        <f t="shared" si="8"/>
        <v>Giỏi</v>
      </c>
      <c r="G326" s="29">
        <v>84</v>
      </c>
      <c r="H326" s="31" t="str">
        <f t="shared" si="9"/>
        <v>Tốt</v>
      </c>
      <c r="I326" s="29" t="s">
        <v>24</v>
      </c>
      <c r="J326" s="45"/>
    </row>
    <row r="327" spans="1:10" s="33" customFormat="1" ht="17.25" customHeight="1">
      <c r="A327" s="26">
        <v>319</v>
      </c>
      <c r="B327" s="45" t="s">
        <v>335</v>
      </c>
      <c r="C327" s="29">
        <v>501200116</v>
      </c>
      <c r="D327" s="41" t="s">
        <v>343</v>
      </c>
      <c r="E327" s="29">
        <v>3.75</v>
      </c>
      <c r="F327" s="30" t="str">
        <f t="shared" si="8"/>
        <v>Xuất sắc</v>
      </c>
      <c r="G327" s="29">
        <v>72</v>
      </c>
      <c r="H327" s="31" t="str">
        <f t="shared" si="9"/>
        <v>Khá</v>
      </c>
      <c r="I327" s="29" t="s">
        <v>32</v>
      </c>
      <c r="J327" s="45"/>
    </row>
    <row r="328" spans="1:12" s="33" customFormat="1" ht="17.25" customHeight="1">
      <c r="A328" s="26">
        <v>320</v>
      </c>
      <c r="B328" s="45" t="s">
        <v>335</v>
      </c>
      <c r="C328" s="45">
        <v>501200147</v>
      </c>
      <c r="D328" s="46" t="s">
        <v>344</v>
      </c>
      <c r="E328" s="45">
        <v>0</v>
      </c>
      <c r="F328" s="30" t="str">
        <f t="shared" si="8"/>
        <v>Yếu</v>
      </c>
      <c r="G328" s="29">
        <v>55</v>
      </c>
      <c r="H328" s="31" t="str">
        <f t="shared" si="9"/>
        <v>Trung bình</v>
      </c>
      <c r="I328" s="29"/>
      <c r="J328" s="45"/>
      <c r="L328" s="33" t="s">
        <v>345</v>
      </c>
    </row>
    <row r="329" spans="1:10" s="33" customFormat="1" ht="17.25" customHeight="1">
      <c r="A329" s="26">
        <v>321</v>
      </c>
      <c r="B329" s="45" t="s">
        <v>335</v>
      </c>
      <c r="C329" s="45">
        <v>501200188</v>
      </c>
      <c r="D329" s="46" t="s">
        <v>346</v>
      </c>
      <c r="E329" s="45">
        <v>3.75</v>
      </c>
      <c r="F329" s="30" t="str">
        <f t="shared" si="8"/>
        <v>Xuất sắc</v>
      </c>
      <c r="G329" s="29">
        <v>86</v>
      </c>
      <c r="H329" s="31" t="str">
        <f t="shared" si="9"/>
        <v>Tốt</v>
      </c>
      <c r="I329" s="29" t="s">
        <v>24</v>
      </c>
      <c r="J329" s="45"/>
    </row>
    <row r="330" spans="1:10" s="33" customFormat="1" ht="17.25" customHeight="1">
      <c r="A330" s="26">
        <v>322</v>
      </c>
      <c r="B330" s="45" t="s">
        <v>335</v>
      </c>
      <c r="C330" s="45">
        <v>501200194</v>
      </c>
      <c r="D330" s="46" t="s">
        <v>347</v>
      </c>
      <c r="E330" s="45">
        <v>3.92</v>
      </c>
      <c r="F330" s="30" t="str">
        <f aca="true" t="shared" si="10" ref="F330:F393">IF(E330&lt;2,"Yếu",IF(E330&lt;2.5,"Trung bình",IF(E330&lt;3.2,"Khá",IF(E330&lt;3.6,"Giỏi","Xuất sắc"))))</f>
        <v>Xuất sắc</v>
      </c>
      <c r="G330" s="29">
        <v>81</v>
      </c>
      <c r="H330" s="31" t="str">
        <f aca="true" t="shared" si="11" ref="H330:H393">IF(G330&lt;30,"Kém",IF(G330&lt;50,"Yếu",IF(G330&lt;60,"Trung bình",IF(G330&lt;70,"TB Khá",IF(G330&lt;80,"Khá",IF(G330&lt;90,"Tốt","Xuất sắc"))))))</f>
        <v>Tốt</v>
      </c>
      <c r="I330" s="29" t="s">
        <v>24</v>
      </c>
      <c r="J330" s="53"/>
    </row>
    <row r="331" spans="1:10" s="33" customFormat="1" ht="17.25" customHeight="1">
      <c r="A331" s="26">
        <v>323</v>
      </c>
      <c r="B331" s="45" t="s">
        <v>335</v>
      </c>
      <c r="C331" s="45">
        <v>501200200</v>
      </c>
      <c r="D331" s="46" t="s">
        <v>348</v>
      </c>
      <c r="E331" s="45">
        <v>0.67</v>
      </c>
      <c r="F331" s="30" t="str">
        <f t="shared" si="10"/>
        <v>Yếu</v>
      </c>
      <c r="G331" s="29">
        <v>53</v>
      </c>
      <c r="H331" s="31" t="str">
        <f t="shared" si="11"/>
        <v>Trung bình</v>
      </c>
      <c r="I331" s="29"/>
      <c r="J331" s="45"/>
    </row>
    <row r="332" spans="1:10" s="33" customFormat="1" ht="17.25" customHeight="1">
      <c r="A332" s="26">
        <v>324</v>
      </c>
      <c r="B332" s="45" t="s">
        <v>335</v>
      </c>
      <c r="C332" s="45">
        <v>501200242</v>
      </c>
      <c r="D332" s="46" t="s">
        <v>349</v>
      </c>
      <c r="E332" s="45">
        <v>3.83</v>
      </c>
      <c r="F332" s="30" t="str">
        <f t="shared" si="10"/>
        <v>Xuất sắc</v>
      </c>
      <c r="G332" s="29">
        <v>89</v>
      </c>
      <c r="H332" s="31" t="str">
        <f t="shared" si="11"/>
        <v>Tốt</v>
      </c>
      <c r="I332" s="29" t="s">
        <v>24</v>
      </c>
      <c r="J332" s="45"/>
    </row>
    <row r="333" spans="1:10" s="33" customFormat="1" ht="17.25" customHeight="1">
      <c r="A333" s="26">
        <v>325</v>
      </c>
      <c r="B333" s="45" t="s">
        <v>335</v>
      </c>
      <c r="C333" s="45">
        <v>501200248</v>
      </c>
      <c r="D333" s="46" t="s">
        <v>350</v>
      </c>
      <c r="E333" s="45">
        <v>3.5</v>
      </c>
      <c r="F333" s="30" t="str">
        <f t="shared" si="10"/>
        <v>Giỏi</v>
      </c>
      <c r="G333" s="29">
        <v>84</v>
      </c>
      <c r="H333" s="31" t="str">
        <f t="shared" si="11"/>
        <v>Tốt</v>
      </c>
      <c r="I333" s="29" t="s">
        <v>24</v>
      </c>
      <c r="J333" s="45"/>
    </row>
    <row r="334" spans="1:10" s="33" customFormat="1" ht="17.25" customHeight="1">
      <c r="A334" s="26">
        <v>326</v>
      </c>
      <c r="B334" s="45" t="s">
        <v>335</v>
      </c>
      <c r="C334" s="45">
        <v>501200268</v>
      </c>
      <c r="D334" s="46" t="s">
        <v>351</v>
      </c>
      <c r="E334" s="45">
        <v>3.75</v>
      </c>
      <c r="F334" s="30" t="str">
        <f t="shared" si="10"/>
        <v>Xuất sắc</v>
      </c>
      <c r="G334" s="29">
        <v>70</v>
      </c>
      <c r="H334" s="31" t="str">
        <f t="shared" si="11"/>
        <v>Khá</v>
      </c>
      <c r="I334" s="29" t="s">
        <v>32</v>
      </c>
      <c r="J334" s="45"/>
    </row>
    <row r="335" spans="1:10" s="33" customFormat="1" ht="17.25" customHeight="1">
      <c r="A335" s="26">
        <v>327</v>
      </c>
      <c r="B335" s="45" t="s">
        <v>335</v>
      </c>
      <c r="C335" s="45">
        <v>501200292</v>
      </c>
      <c r="D335" s="46" t="s">
        <v>352</v>
      </c>
      <c r="E335" s="45">
        <v>4</v>
      </c>
      <c r="F335" s="30" t="str">
        <f t="shared" si="10"/>
        <v>Xuất sắc</v>
      </c>
      <c r="G335" s="29">
        <v>85</v>
      </c>
      <c r="H335" s="31" t="str">
        <f t="shared" si="11"/>
        <v>Tốt</v>
      </c>
      <c r="I335" s="29" t="s">
        <v>24</v>
      </c>
      <c r="J335" s="45"/>
    </row>
    <row r="336" spans="1:10" s="33" customFormat="1" ht="17.25" customHeight="1">
      <c r="A336" s="26">
        <v>328</v>
      </c>
      <c r="B336" s="45" t="s">
        <v>335</v>
      </c>
      <c r="C336" s="45">
        <v>501200296</v>
      </c>
      <c r="D336" s="46" t="s">
        <v>353</v>
      </c>
      <c r="E336" s="45">
        <v>3.5</v>
      </c>
      <c r="F336" s="30" t="str">
        <f t="shared" si="10"/>
        <v>Giỏi</v>
      </c>
      <c r="G336" s="29">
        <v>84</v>
      </c>
      <c r="H336" s="31" t="str">
        <f t="shared" si="11"/>
        <v>Tốt</v>
      </c>
      <c r="I336" s="29" t="s">
        <v>24</v>
      </c>
      <c r="J336" s="45"/>
    </row>
    <row r="337" spans="1:10" s="33" customFormat="1" ht="17.25" customHeight="1">
      <c r="A337" s="26">
        <v>329</v>
      </c>
      <c r="B337" s="45" t="s">
        <v>335</v>
      </c>
      <c r="C337" s="45">
        <v>501200391</v>
      </c>
      <c r="D337" s="46" t="s">
        <v>354</v>
      </c>
      <c r="E337" s="45">
        <v>3.92</v>
      </c>
      <c r="F337" s="30" t="str">
        <f t="shared" si="10"/>
        <v>Xuất sắc</v>
      </c>
      <c r="G337" s="29">
        <v>83</v>
      </c>
      <c r="H337" s="31" t="str">
        <f t="shared" si="11"/>
        <v>Tốt</v>
      </c>
      <c r="I337" s="29" t="s">
        <v>24</v>
      </c>
      <c r="J337" s="45"/>
    </row>
    <row r="338" spans="1:10" s="33" customFormat="1" ht="17.25" customHeight="1">
      <c r="A338" s="26">
        <v>330</v>
      </c>
      <c r="B338" s="45" t="s">
        <v>335</v>
      </c>
      <c r="C338" s="45">
        <v>501200403</v>
      </c>
      <c r="D338" s="46" t="s">
        <v>355</v>
      </c>
      <c r="E338" s="45">
        <v>4</v>
      </c>
      <c r="F338" s="30" t="str">
        <f t="shared" si="10"/>
        <v>Xuất sắc</v>
      </c>
      <c r="G338" s="29">
        <v>81</v>
      </c>
      <c r="H338" s="31" t="str">
        <f t="shared" si="11"/>
        <v>Tốt</v>
      </c>
      <c r="I338" s="29" t="s">
        <v>24</v>
      </c>
      <c r="J338" s="45"/>
    </row>
    <row r="339" spans="1:10" s="33" customFormat="1" ht="17.25" customHeight="1">
      <c r="A339" s="26">
        <v>331</v>
      </c>
      <c r="B339" s="45" t="s">
        <v>335</v>
      </c>
      <c r="C339" s="45">
        <v>501200413</v>
      </c>
      <c r="D339" s="46" t="s">
        <v>356</v>
      </c>
      <c r="E339" s="45">
        <v>3.92</v>
      </c>
      <c r="F339" s="30" t="str">
        <f t="shared" si="10"/>
        <v>Xuất sắc</v>
      </c>
      <c r="G339" s="29">
        <v>67</v>
      </c>
      <c r="H339" s="31" t="str">
        <f t="shared" si="11"/>
        <v>TB Khá</v>
      </c>
      <c r="I339" s="29"/>
      <c r="J339" s="45"/>
    </row>
    <row r="340" spans="1:10" s="33" customFormat="1" ht="17.25" customHeight="1">
      <c r="A340" s="26">
        <v>332</v>
      </c>
      <c r="B340" s="45" t="s">
        <v>335</v>
      </c>
      <c r="C340" s="45">
        <v>501200431</v>
      </c>
      <c r="D340" s="46" t="s">
        <v>357</v>
      </c>
      <c r="E340" s="45">
        <v>4</v>
      </c>
      <c r="F340" s="30" t="str">
        <f t="shared" si="10"/>
        <v>Xuất sắc</v>
      </c>
      <c r="G340" s="29">
        <v>100</v>
      </c>
      <c r="H340" s="31" t="str">
        <f t="shared" si="11"/>
        <v>Xuất sắc</v>
      </c>
      <c r="I340" s="29" t="s">
        <v>22</v>
      </c>
      <c r="J340" s="45"/>
    </row>
    <row r="341" spans="1:10" s="33" customFormat="1" ht="17.25" customHeight="1">
      <c r="A341" s="26">
        <v>333</v>
      </c>
      <c r="B341" s="45" t="s">
        <v>335</v>
      </c>
      <c r="C341" s="45">
        <v>501200433</v>
      </c>
      <c r="D341" s="46" t="s">
        <v>358</v>
      </c>
      <c r="E341" s="45">
        <v>3.75</v>
      </c>
      <c r="F341" s="30" t="str">
        <f t="shared" si="10"/>
        <v>Xuất sắc</v>
      </c>
      <c r="G341" s="29">
        <v>100</v>
      </c>
      <c r="H341" s="31" t="str">
        <f t="shared" si="11"/>
        <v>Xuất sắc</v>
      </c>
      <c r="I341" s="29" t="s">
        <v>22</v>
      </c>
      <c r="J341" s="52"/>
    </row>
    <row r="342" spans="1:10" s="33" customFormat="1" ht="17.25" customHeight="1">
      <c r="A342" s="26">
        <v>334</v>
      </c>
      <c r="B342" s="45" t="s">
        <v>335</v>
      </c>
      <c r="C342" s="45">
        <v>501200439</v>
      </c>
      <c r="D342" s="46" t="s">
        <v>178</v>
      </c>
      <c r="E342" s="45">
        <v>3.75</v>
      </c>
      <c r="F342" s="30" t="str">
        <f t="shared" si="10"/>
        <v>Xuất sắc</v>
      </c>
      <c r="G342" s="29">
        <v>76</v>
      </c>
      <c r="H342" s="31" t="str">
        <f t="shared" si="11"/>
        <v>Khá</v>
      </c>
      <c r="I342" s="29" t="s">
        <v>32</v>
      </c>
      <c r="J342" s="45"/>
    </row>
    <row r="343" spans="1:10" s="33" customFormat="1" ht="17.25" customHeight="1">
      <c r="A343" s="26">
        <v>335</v>
      </c>
      <c r="B343" s="45" t="s">
        <v>335</v>
      </c>
      <c r="C343" s="45">
        <v>501200447</v>
      </c>
      <c r="D343" s="46" t="s">
        <v>359</v>
      </c>
      <c r="E343" s="45">
        <v>3.83</v>
      </c>
      <c r="F343" s="30" t="str">
        <f t="shared" si="10"/>
        <v>Xuất sắc</v>
      </c>
      <c r="G343" s="29">
        <v>90</v>
      </c>
      <c r="H343" s="31" t="str">
        <f t="shared" si="11"/>
        <v>Xuất sắc</v>
      </c>
      <c r="I343" s="29" t="s">
        <v>22</v>
      </c>
      <c r="J343" s="45"/>
    </row>
    <row r="344" spans="1:10" s="33" customFormat="1" ht="17.25" customHeight="1">
      <c r="A344" s="26">
        <v>336</v>
      </c>
      <c r="B344" s="45" t="s">
        <v>335</v>
      </c>
      <c r="C344" s="45">
        <v>501200449</v>
      </c>
      <c r="D344" s="46" t="s">
        <v>360</v>
      </c>
      <c r="E344" s="45">
        <v>3.83</v>
      </c>
      <c r="F344" s="30" t="str">
        <f t="shared" si="10"/>
        <v>Xuất sắc</v>
      </c>
      <c r="G344" s="29">
        <v>93</v>
      </c>
      <c r="H344" s="31" t="str">
        <f t="shared" si="11"/>
        <v>Xuất sắc</v>
      </c>
      <c r="I344" s="29" t="s">
        <v>22</v>
      </c>
      <c r="J344" s="45"/>
    </row>
    <row r="345" spans="1:10" s="33" customFormat="1" ht="17.25" customHeight="1">
      <c r="A345" s="26">
        <v>337</v>
      </c>
      <c r="B345" s="45" t="s">
        <v>335</v>
      </c>
      <c r="C345" s="45">
        <v>501200450</v>
      </c>
      <c r="D345" s="46" t="s">
        <v>361</v>
      </c>
      <c r="E345" s="45">
        <v>3.75</v>
      </c>
      <c r="F345" s="30" t="str">
        <f t="shared" si="10"/>
        <v>Xuất sắc</v>
      </c>
      <c r="G345" s="29">
        <v>80</v>
      </c>
      <c r="H345" s="31" t="str">
        <f t="shared" si="11"/>
        <v>Tốt</v>
      </c>
      <c r="I345" s="29" t="s">
        <v>24</v>
      </c>
      <c r="J345" s="45"/>
    </row>
    <row r="346" spans="1:10" s="33" customFormat="1" ht="17.25" customHeight="1">
      <c r="A346" s="26">
        <v>338</v>
      </c>
      <c r="B346" s="45" t="s">
        <v>335</v>
      </c>
      <c r="C346" s="45">
        <v>501200465</v>
      </c>
      <c r="D346" s="46" t="s">
        <v>362</v>
      </c>
      <c r="E346" s="45">
        <v>3.75</v>
      </c>
      <c r="F346" s="30" t="str">
        <f t="shared" si="10"/>
        <v>Xuất sắc</v>
      </c>
      <c r="G346" s="29">
        <v>80</v>
      </c>
      <c r="H346" s="31" t="str">
        <f t="shared" si="11"/>
        <v>Tốt</v>
      </c>
      <c r="I346" s="29" t="s">
        <v>24</v>
      </c>
      <c r="J346" s="45"/>
    </row>
    <row r="347" spans="1:10" s="33" customFormat="1" ht="17.25" customHeight="1">
      <c r="A347" s="26">
        <v>339</v>
      </c>
      <c r="B347" s="45" t="s">
        <v>335</v>
      </c>
      <c r="C347" s="45">
        <v>501200501</v>
      </c>
      <c r="D347" s="46" t="s">
        <v>363</v>
      </c>
      <c r="E347" s="45">
        <v>4</v>
      </c>
      <c r="F347" s="30" t="str">
        <f t="shared" si="10"/>
        <v>Xuất sắc</v>
      </c>
      <c r="G347" s="29">
        <v>84</v>
      </c>
      <c r="H347" s="31" t="str">
        <f t="shared" si="11"/>
        <v>Tốt</v>
      </c>
      <c r="I347" s="29" t="s">
        <v>24</v>
      </c>
      <c r="J347" s="45"/>
    </row>
    <row r="348" spans="1:10" s="33" customFormat="1" ht="17.25" customHeight="1">
      <c r="A348" s="26">
        <v>340</v>
      </c>
      <c r="B348" s="45" t="s">
        <v>335</v>
      </c>
      <c r="C348" s="45">
        <v>501200524</v>
      </c>
      <c r="D348" s="46" t="s">
        <v>364</v>
      </c>
      <c r="E348" s="45">
        <v>3.83</v>
      </c>
      <c r="F348" s="30" t="str">
        <f t="shared" si="10"/>
        <v>Xuất sắc</v>
      </c>
      <c r="G348" s="29">
        <v>90</v>
      </c>
      <c r="H348" s="31" t="str">
        <f t="shared" si="11"/>
        <v>Xuất sắc</v>
      </c>
      <c r="I348" s="29" t="s">
        <v>22</v>
      </c>
      <c r="J348" s="45"/>
    </row>
    <row r="349" spans="1:10" s="33" customFormat="1" ht="17.25" customHeight="1">
      <c r="A349" s="26">
        <v>341</v>
      </c>
      <c r="B349" s="45" t="s">
        <v>335</v>
      </c>
      <c r="C349" s="45">
        <v>501200570</v>
      </c>
      <c r="D349" s="46" t="s">
        <v>365</v>
      </c>
      <c r="E349" s="45">
        <v>4</v>
      </c>
      <c r="F349" s="30" t="str">
        <f t="shared" si="10"/>
        <v>Xuất sắc</v>
      </c>
      <c r="G349" s="29">
        <v>92</v>
      </c>
      <c r="H349" s="31" t="str">
        <f t="shared" si="11"/>
        <v>Xuất sắc</v>
      </c>
      <c r="I349" s="29" t="s">
        <v>22</v>
      </c>
      <c r="J349" s="45"/>
    </row>
    <row r="350" spans="1:10" s="33" customFormat="1" ht="17.25" customHeight="1">
      <c r="A350" s="26">
        <v>342</v>
      </c>
      <c r="B350" s="45" t="s">
        <v>335</v>
      </c>
      <c r="C350" s="45">
        <v>501200572</v>
      </c>
      <c r="D350" s="46" t="s">
        <v>366</v>
      </c>
      <c r="E350" s="45">
        <v>4</v>
      </c>
      <c r="F350" s="30" t="str">
        <f t="shared" si="10"/>
        <v>Xuất sắc</v>
      </c>
      <c r="G350" s="29">
        <v>93</v>
      </c>
      <c r="H350" s="31" t="str">
        <f t="shared" si="11"/>
        <v>Xuất sắc</v>
      </c>
      <c r="I350" s="29" t="s">
        <v>22</v>
      </c>
      <c r="J350" s="45"/>
    </row>
    <row r="351" spans="1:10" s="33" customFormat="1" ht="17.25" customHeight="1">
      <c r="A351" s="26">
        <v>343</v>
      </c>
      <c r="B351" s="45" t="s">
        <v>335</v>
      </c>
      <c r="C351" s="45">
        <v>501200597</v>
      </c>
      <c r="D351" s="46" t="s">
        <v>367</v>
      </c>
      <c r="E351" s="45">
        <v>3.83</v>
      </c>
      <c r="F351" s="30" t="str">
        <f t="shared" si="10"/>
        <v>Xuất sắc</v>
      </c>
      <c r="G351" s="29">
        <v>92</v>
      </c>
      <c r="H351" s="31" t="str">
        <f t="shared" si="11"/>
        <v>Xuất sắc</v>
      </c>
      <c r="I351" s="29" t="s">
        <v>22</v>
      </c>
      <c r="J351" s="45"/>
    </row>
    <row r="352" spans="1:10" s="33" customFormat="1" ht="17.25" customHeight="1">
      <c r="A352" s="26">
        <v>344</v>
      </c>
      <c r="B352" s="45" t="s">
        <v>335</v>
      </c>
      <c r="C352" s="45">
        <v>501200633</v>
      </c>
      <c r="D352" s="46" t="s">
        <v>368</v>
      </c>
      <c r="E352" s="45">
        <v>3.92</v>
      </c>
      <c r="F352" s="30" t="str">
        <f t="shared" si="10"/>
        <v>Xuất sắc</v>
      </c>
      <c r="G352" s="29">
        <v>89</v>
      </c>
      <c r="H352" s="31" t="str">
        <f t="shared" si="11"/>
        <v>Tốt</v>
      </c>
      <c r="I352" s="29" t="s">
        <v>24</v>
      </c>
      <c r="J352" s="45"/>
    </row>
    <row r="353" spans="1:10" s="33" customFormat="1" ht="17.25" customHeight="1">
      <c r="A353" s="26">
        <v>345</v>
      </c>
      <c r="B353" s="45" t="s">
        <v>335</v>
      </c>
      <c r="C353" s="45">
        <v>501200650</v>
      </c>
      <c r="D353" s="46" t="s">
        <v>369</v>
      </c>
      <c r="E353" s="45">
        <v>3.5</v>
      </c>
      <c r="F353" s="30" t="str">
        <f t="shared" si="10"/>
        <v>Giỏi</v>
      </c>
      <c r="G353" s="29">
        <v>79</v>
      </c>
      <c r="H353" s="31" t="str">
        <f t="shared" si="11"/>
        <v>Khá</v>
      </c>
      <c r="I353" s="29" t="s">
        <v>32</v>
      </c>
      <c r="J353" s="45"/>
    </row>
    <row r="354" spans="1:10" s="33" customFormat="1" ht="17.25" customHeight="1">
      <c r="A354" s="26">
        <v>346</v>
      </c>
      <c r="B354" s="45" t="s">
        <v>335</v>
      </c>
      <c r="C354" s="45">
        <v>501200682</v>
      </c>
      <c r="D354" s="46" t="s">
        <v>370</v>
      </c>
      <c r="E354" s="45">
        <v>3.33</v>
      </c>
      <c r="F354" s="30" t="str">
        <f t="shared" si="10"/>
        <v>Giỏi</v>
      </c>
      <c r="G354" s="29">
        <v>71</v>
      </c>
      <c r="H354" s="31" t="str">
        <f t="shared" si="11"/>
        <v>Khá</v>
      </c>
      <c r="I354" s="29" t="s">
        <v>32</v>
      </c>
      <c r="J354" s="45"/>
    </row>
    <row r="355" spans="1:10" s="33" customFormat="1" ht="17.25" customHeight="1">
      <c r="A355" s="26">
        <v>347</v>
      </c>
      <c r="B355" s="45" t="s">
        <v>335</v>
      </c>
      <c r="C355" s="45">
        <v>501200698</v>
      </c>
      <c r="D355" s="46" t="s">
        <v>371</v>
      </c>
      <c r="E355" s="45">
        <v>4</v>
      </c>
      <c r="F355" s="30" t="str">
        <f t="shared" si="10"/>
        <v>Xuất sắc</v>
      </c>
      <c r="G355" s="29">
        <v>86</v>
      </c>
      <c r="H355" s="31" t="str">
        <f t="shared" si="11"/>
        <v>Tốt</v>
      </c>
      <c r="I355" s="29" t="s">
        <v>24</v>
      </c>
      <c r="J355" s="45"/>
    </row>
    <row r="356" spans="1:10" s="33" customFormat="1" ht="17.25" customHeight="1">
      <c r="A356" s="26">
        <v>348</v>
      </c>
      <c r="B356" s="45" t="s">
        <v>335</v>
      </c>
      <c r="C356" s="45">
        <v>501200726</v>
      </c>
      <c r="D356" s="46" t="s">
        <v>372</v>
      </c>
      <c r="E356" s="45">
        <v>3.67</v>
      </c>
      <c r="F356" s="30" t="str">
        <f t="shared" si="10"/>
        <v>Xuất sắc</v>
      </c>
      <c r="G356" s="29">
        <v>72</v>
      </c>
      <c r="H356" s="31" t="str">
        <f t="shared" si="11"/>
        <v>Khá</v>
      </c>
      <c r="I356" s="29" t="s">
        <v>32</v>
      </c>
      <c r="J356" s="45"/>
    </row>
    <row r="357" spans="1:10" s="33" customFormat="1" ht="17.25" customHeight="1">
      <c r="A357" s="26">
        <v>349</v>
      </c>
      <c r="B357" s="45" t="s">
        <v>335</v>
      </c>
      <c r="C357" s="45">
        <v>501200728</v>
      </c>
      <c r="D357" s="46" t="s">
        <v>373</v>
      </c>
      <c r="E357" s="45">
        <v>3.75</v>
      </c>
      <c r="F357" s="30" t="str">
        <f t="shared" si="10"/>
        <v>Xuất sắc</v>
      </c>
      <c r="G357" s="29">
        <v>75</v>
      </c>
      <c r="H357" s="31" t="str">
        <f t="shared" si="11"/>
        <v>Khá</v>
      </c>
      <c r="I357" s="29" t="s">
        <v>32</v>
      </c>
      <c r="J357" s="45"/>
    </row>
    <row r="358" spans="1:10" s="33" customFormat="1" ht="17.25" customHeight="1">
      <c r="A358" s="26">
        <v>350</v>
      </c>
      <c r="B358" s="45" t="s">
        <v>335</v>
      </c>
      <c r="C358" s="45">
        <v>501200754</v>
      </c>
      <c r="D358" s="46" t="s">
        <v>374</v>
      </c>
      <c r="E358" s="45">
        <v>4</v>
      </c>
      <c r="F358" s="30" t="str">
        <f t="shared" si="10"/>
        <v>Xuất sắc</v>
      </c>
      <c r="G358" s="29">
        <v>77</v>
      </c>
      <c r="H358" s="31" t="str">
        <f t="shared" si="11"/>
        <v>Khá</v>
      </c>
      <c r="I358" s="29" t="s">
        <v>32</v>
      </c>
      <c r="J358" s="45"/>
    </row>
    <row r="359" spans="1:10" s="33" customFormat="1" ht="17.25" customHeight="1">
      <c r="A359" s="26">
        <v>351</v>
      </c>
      <c r="B359" s="45" t="s">
        <v>335</v>
      </c>
      <c r="C359" s="45">
        <v>501200788</v>
      </c>
      <c r="D359" s="46" t="s">
        <v>375</v>
      </c>
      <c r="E359" s="45">
        <v>3.25</v>
      </c>
      <c r="F359" s="30" t="str">
        <f t="shared" si="10"/>
        <v>Giỏi</v>
      </c>
      <c r="G359" s="29">
        <v>66</v>
      </c>
      <c r="H359" s="31" t="str">
        <f t="shared" si="11"/>
        <v>TB Khá</v>
      </c>
      <c r="I359" s="29"/>
      <c r="J359" s="45"/>
    </row>
    <row r="360" spans="1:10" s="33" customFormat="1" ht="17.25" customHeight="1">
      <c r="A360" s="26">
        <v>352</v>
      </c>
      <c r="B360" s="45" t="s">
        <v>335</v>
      </c>
      <c r="C360" s="45">
        <v>501200825</v>
      </c>
      <c r="D360" s="46" t="s">
        <v>376</v>
      </c>
      <c r="E360" s="45">
        <v>3.75</v>
      </c>
      <c r="F360" s="30" t="str">
        <f t="shared" si="10"/>
        <v>Xuất sắc</v>
      </c>
      <c r="G360" s="29">
        <v>85</v>
      </c>
      <c r="H360" s="31" t="str">
        <f t="shared" si="11"/>
        <v>Tốt</v>
      </c>
      <c r="I360" s="29" t="s">
        <v>24</v>
      </c>
      <c r="J360" s="45"/>
    </row>
    <row r="361" spans="1:10" s="33" customFormat="1" ht="17.25" customHeight="1">
      <c r="A361" s="26">
        <v>353</v>
      </c>
      <c r="B361" s="45" t="s">
        <v>377</v>
      </c>
      <c r="C361" s="45">
        <v>501190186</v>
      </c>
      <c r="D361" s="46" t="s">
        <v>378</v>
      </c>
      <c r="E361" s="45">
        <v>3.83</v>
      </c>
      <c r="F361" s="30" t="str">
        <f t="shared" si="10"/>
        <v>Xuất sắc</v>
      </c>
      <c r="G361" s="29">
        <v>91</v>
      </c>
      <c r="H361" s="31" t="str">
        <f t="shared" si="11"/>
        <v>Xuất sắc</v>
      </c>
      <c r="I361" s="29" t="s">
        <v>22</v>
      </c>
      <c r="J361" s="45"/>
    </row>
    <row r="362" spans="1:10" s="33" customFormat="1" ht="17.25" customHeight="1">
      <c r="A362" s="26">
        <v>354</v>
      </c>
      <c r="B362" s="45" t="s">
        <v>377</v>
      </c>
      <c r="C362" s="45">
        <v>501200003</v>
      </c>
      <c r="D362" s="46" t="s">
        <v>379</v>
      </c>
      <c r="E362" s="45">
        <v>3.92</v>
      </c>
      <c r="F362" s="30" t="str">
        <f t="shared" si="10"/>
        <v>Xuất sắc</v>
      </c>
      <c r="G362" s="29">
        <v>65</v>
      </c>
      <c r="H362" s="31" t="str">
        <f t="shared" si="11"/>
        <v>TB Khá</v>
      </c>
      <c r="I362" s="29"/>
      <c r="J362" s="45"/>
    </row>
    <row r="363" spans="1:10" s="33" customFormat="1" ht="17.25" customHeight="1">
      <c r="A363" s="26">
        <v>355</v>
      </c>
      <c r="B363" s="45" t="s">
        <v>377</v>
      </c>
      <c r="C363" s="45">
        <v>501200007</v>
      </c>
      <c r="D363" s="46" t="s">
        <v>380</v>
      </c>
      <c r="E363" s="45">
        <v>3.75</v>
      </c>
      <c r="F363" s="30" t="str">
        <f t="shared" si="10"/>
        <v>Xuất sắc</v>
      </c>
      <c r="G363" s="29">
        <v>60</v>
      </c>
      <c r="H363" s="31" t="str">
        <f t="shared" si="11"/>
        <v>TB Khá</v>
      </c>
      <c r="I363" s="29"/>
      <c r="J363" s="45"/>
    </row>
    <row r="364" spans="1:10" s="33" customFormat="1" ht="17.25" customHeight="1">
      <c r="A364" s="26">
        <v>356</v>
      </c>
      <c r="B364" s="45" t="s">
        <v>377</v>
      </c>
      <c r="C364" s="45">
        <v>501200047</v>
      </c>
      <c r="D364" s="46" t="s">
        <v>381</v>
      </c>
      <c r="E364" s="45">
        <v>3.75</v>
      </c>
      <c r="F364" s="30" t="str">
        <f t="shared" si="10"/>
        <v>Xuất sắc</v>
      </c>
      <c r="G364" s="29">
        <v>63</v>
      </c>
      <c r="H364" s="31" t="str">
        <f t="shared" si="11"/>
        <v>TB Khá</v>
      </c>
      <c r="I364" s="29"/>
      <c r="J364" s="45"/>
    </row>
    <row r="365" spans="1:10" s="33" customFormat="1" ht="17.25" customHeight="1">
      <c r="A365" s="26">
        <v>357</v>
      </c>
      <c r="B365" s="45" t="s">
        <v>377</v>
      </c>
      <c r="C365" s="45">
        <v>501200066</v>
      </c>
      <c r="D365" s="46" t="s">
        <v>382</v>
      </c>
      <c r="E365" s="45">
        <v>3.58</v>
      </c>
      <c r="F365" s="30" t="str">
        <f t="shared" si="10"/>
        <v>Giỏi</v>
      </c>
      <c r="G365" s="29">
        <v>73</v>
      </c>
      <c r="H365" s="31" t="str">
        <f t="shared" si="11"/>
        <v>Khá</v>
      </c>
      <c r="I365" s="29" t="s">
        <v>32</v>
      </c>
      <c r="J365" s="45"/>
    </row>
    <row r="366" spans="1:10" s="33" customFormat="1" ht="17.25" customHeight="1">
      <c r="A366" s="26">
        <v>358</v>
      </c>
      <c r="B366" s="45" t="s">
        <v>377</v>
      </c>
      <c r="C366" s="45">
        <v>501200074</v>
      </c>
      <c r="D366" s="46" t="s">
        <v>383</v>
      </c>
      <c r="E366" s="45">
        <v>3.75</v>
      </c>
      <c r="F366" s="30" t="str">
        <f t="shared" si="10"/>
        <v>Xuất sắc</v>
      </c>
      <c r="G366" s="29">
        <v>81</v>
      </c>
      <c r="H366" s="31" t="str">
        <f t="shared" si="11"/>
        <v>Tốt</v>
      </c>
      <c r="I366" s="29" t="s">
        <v>24</v>
      </c>
      <c r="J366" s="45"/>
    </row>
    <row r="367" spans="1:10" s="33" customFormat="1" ht="17.25" customHeight="1">
      <c r="A367" s="26">
        <v>359</v>
      </c>
      <c r="B367" s="45" t="s">
        <v>377</v>
      </c>
      <c r="C367" s="45">
        <v>501200097</v>
      </c>
      <c r="D367" s="46" t="s">
        <v>384</v>
      </c>
      <c r="E367" s="45">
        <v>3.33</v>
      </c>
      <c r="F367" s="30" t="str">
        <f t="shared" si="10"/>
        <v>Giỏi</v>
      </c>
      <c r="G367" s="29">
        <v>64</v>
      </c>
      <c r="H367" s="31" t="str">
        <f t="shared" si="11"/>
        <v>TB Khá</v>
      </c>
      <c r="I367" s="29"/>
      <c r="J367" s="45"/>
    </row>
    <row r="368" spans="1:10" s="33" customFormat="1" ht="17.25" customHeight="1">
      <c r="A368" s="26">
        <v>360</v>
      </c>
      <c r="B368" s="45" t="s">
        <v>377</v>
      </c>
      <c r="C368" s="45">
        <v>501200112</v>
      </c>
      <c r="D368" s="46" t="s">
        <v>385</v>
      </c>
      <c r="E368" s="45">
        <v>3.58</v>
      </c>
      <c r="F368" s="30" t="str">
        <f t="shared" si="10"/>
        <v>Giỏi</v>
      </c>
      <c r="G368" s="45">
        <v>71</v>
      </c>
      <c r="H368" s="31" t="str">
        <f t="shared" si="11"/>
        <v>Khá</v>
      </c>
      <c r="I368" s="29" t="s">
        <v>32</v>
      </c>
      <c r="J368" s="45"/>
    </row>
    <row r="369" spans="1:10" s="33" customFormat="1" ht="17.25" customHeight="1">
      <c r="A369" s="26">
        <v>361</v>
      </c>
      <c r="B369" s="45" t="s">
        <v>377</v>
      </c>
      <c r="C369" s="45">
        <v>501200129</v>
      </c>
      <c r="D369" s="46" t="s">
        <v>386</v>
      </c>
      <c r="E369" s="45">
        <v>3.83</v>
      </c>
      <c r="F369" s="30" t="str">
        <f t="shared" si="10"/>
        <v>Xuất sắc</v>
      </c>
      <c r="G369" s="45">
        <v>75</v>
      </c>
      <c r="H369" s="31" t="str">
        <f t="shared" si="11"/>
        <v>Khá</v>
      </c>
      <c r="I369" s="45" t="s">
        <v>32</v>
      </c>
      <c r="J369" s="45"/>
    </row>
    <row r="370" spans="1:10" s="33" customFormat="1" ht="17.25" customHeight="1">
      <c r="A370" s="26">
        <v>362</v>
      </c>
      <c r="B370" s="45" t="s">
        <v>377</v>
      </c>
      <c r="C370" s="45">
        <v>501200137</v>
      </c>
      <c r="D370" s="46" t="s">
        <v>387</v>
      </c>
      <c r="E370" s="45">
        <v>3.75</v>
      </c>
      <c r="F370" s="30" t="str">
        <f t="shared" si="10"/>
        <v>Xuất sắc</v>
      </c>
      <c r="G370" s="45">
        <v>85</v>
      </c>
      <c r="H370" s="31" t="str">
        <f t="shared" si="11"/>
        <v>Tốt</v>
      </c>
      <c r="I370" s="29" t="s">
        <v>24</v>
      </c>
      <c r="J370" s="45"/>
    </row>
    <row r="371" spans="1:10" s="33" customFormat="1" ht="17.25" customHeight="1">
      <c r="A371" s="26">
        <v>363</v>
      </c>
      <c r="B371" s="45" t="s">
        <v>377</v>
      </c>
      <c r="C371" s="45">
        <v>501200160</v>
      </c>
      <c r="D371" s="46" t="s">
        <v>388</v>
      </c>
      <c r="E371" s="45">
        <v>3.75</v>
      </c>
      <c r="F371" s="30" t="str">
        <f t="shared" si="10"/>
        <v>Xuất sắc</v>
      </c>
      <c r="G371" s="45">
        <v>78</v>
      </c>
      <c r="H371" s="31" t="str">
        <f t="shared" si="11"/>
        <v>Khá</v>
      </c>
      <c r="I371" s="36" t="s">
        <v>32</v>
      </c>
      <c r="J371" s="36"/>
    </row>
    <row r="372" spans="1:10" s="33" customFormat="1" ht="17.25" customHeight="1">
      <c r="A372" s="26">
        <v>364</v>
      </c>
      <c r="B372" s="45" t="s">
        <v>377</v>
      </c>
      <c r="C372" s="45">
        <v>501200177</v>
      </c>
      <c r="D372" s="46" t="s">
        <v>389</v>
      </c>
      <c r="E372" s="45">
        <v>3.92</v>
      </c>
      <c r="F372" s="30" t="str">
        <f t="shared" si="10"/>
        <v>Xuất sắc</v>
      </c>
      <c r="G372" s="45">
        <v>83</v>
      </c>
      <c r="H372" s="31" t="str">
        <f t="shared" si="11"/>
        <v>Tốt</v>
      </c>
      <c r="I372" s="29" t="s">
        <v>24</v>
      </c>
      <c r="J372" s="45"/>
    </row>
    <row r="373" spans="1:10" s="33" customFormat="1" ht="17.25" customHeight="1">
      <c r="A373" s="26">
        <v>365</v>
      </c>
      <c r="B373" s="45" t="s">
        <v>377</v>
      </c>
      <c r="C373" s="45">
        <v>501200178</v>
      </c>
      <c r="D373" s="46" t="s">
        <v>390</v>
      </c>
      <c r="E373" s="45">
        <v>3.13</v>
      </c>
      <c r="F373" s="30" t="str">
        <f t="shared" si="10"/>
        <v>Khá</v>
      </c>
      <c r="G373" s="45">
        <v>58</v>
      </c>
      <c r="H373" s="31" t="str">
        <f t="shared" si="11"/>
        <v>Trung bình</v>
      </c>
      <c r="I373" s="45"/>
      <c r="J373" s="45"/>
    </row>
    <row r="374" spans="1:10" s="33" customFormat="1" ht="17.25" customHeight="1">
      <c r="A374" s="26">
        <v>366</v>
      </c>
      <c r="B374" s="45" t="s">
        <v>377</v>
      </c>
      <c r="C374" s="45">
        <v>501200214</v>
      </c>
      <c r="D374" s="46" t="s">
        <v>391</v>
      </c>
      <c r="E374" s="45">
        <v>3.83</v>
      </c>
      <c r="F374" s="30" t="str">
        <f t="shared" si="10"/>
        <v>Xuất sắc</v>
      </c>
      <c r="G374" s="45">
        <v>78</v>
      </c>
      <c r="H374" s="31" t="str">
        <f t="shared" si="11"/>
        <v>Khá</v>
      </c>
      <c r="I374" s="29" t="s">
        <v>32</v>
      </c>
      <c r="J374" s="45"/>
    </row>
    <row r="375" spans="1:10" s="33" customFormat="1" ht="17.25" customHeight="1">
      <c r="A375" s="26">
        <v>367</v>
      </c>
      <c r="B375" s="45" t="s">
        <v>377</v>
      </c>
      <c r="C375" s="45">
        <v>501200244</v>
      </c>
      <c r="D375" s="46" t="s">
        <v>392</v>
      </c>
      <c r="E375" s="45">
        <v>3.83</v>
      </c>
      <c r="F375" s="30" t="str">
        <f t="shared" si="10"/>
        <v>Xuất sắc</v>
      </c>
      <c r="G375" s="45">
        <v>75</v>
      </c>
      <c r="H375" s="31" t="str">
        <f t="shared" si="11"/>
        <v>Khá</v>
      </c>
      <c r="I375" s="29" t="s">
        <v>32</v>
      </c>
      <c r="J375" s="45"/>
    </row>
    <row r="376" spans="1:10" s="33" customFormat="1" ht="17.25" customHeight="1">
      <c r="A376" s="26">
        <v>368</v>
      </c>
      <c r="B376" s="45" t="s">
        <v>377</v>
      </c>
      <c r="C376" s="45">
        <v>501200254</v>
      </c>
      <c r="D376" s="46" t="s">
        <v>393</v>
      </c>
      <c r="E376" s="45">
        <v>3.67</v>
      </c>
      <c r="F376" s="30" t="str">
        <f t="shared" si="10"/>
        <v>Xuất sắc</v>
      </c>
      <c r="G376" s="45">
        <v>80</v>
      </c>
      <c r="H376" s="31" t="str">
        <f t="shared" si="11"/>
        <v>Tốt</v>
      </c>
      <c r="I376" s="29" t="s">
        <v>24</v>
      </c>
      <c r="J376" s="45"/>
    </row>
    <row r="377" spans="1:10" s="33" customFormat="1" ht="17.25" customHeight="1">
      <c r="A377" s="26">
        <v>369</v>
      </c>
      <c r="B377" s="45" t="s">
        <v>377</v>
      </c>
      <c r="C377" s="45">
        <v>501200273</v>
      </c>
      <c r="D377" s="46" t="s">
        <v>394</v>
      </c>
      <c r="E377" s="45">
        <v>3.75</v>
      </c>
      <c r="F377" s="30" t="str">
        <f t="shared" si="10"/>
        <v>Xuất sắc</v>
      </c>
      <c r="G377" s="45">
        <v>65</v>
      </c>
      <c r="H377" s="31" t="str">
        <f t="shared" si="11"/>
        <v>TB Khá</v>
      </c>
      <c r="I377" s="29"/>
      <c r="J377" s="45"/>
    </row>
    <row r="378" spans="1:10" s="33" customFormat="1" ht="17.25" customHeight="1">
      <c r="A378" s="26">
        <v>370</v>
      </c>
      <c r="B378" s="45" t="s">
        <v>377</v>
      </c>
      <c r="C378" s="45">
        <v>501200329</v>
      </c>
      <c r="D378" s="46" t="s">
        <v>395</v>
      </c>
      <c r="E378" s="45">
        <v>3.75</v>
      </c>
      <c r="F378" s="30" t="str">
        <f t="shared" si="10"/>
        <v>Xuất sắc</v>
      </c>
      <c r="G378" s="45">
        <v>65</v>
      </c>
      <c r="H378" s="31" t="str">
        <f t="shared" si="11"/>
        <v>TB Khá</v>
      </c>
      <c r="I378" s="29"/>
      <c r="J378" s="45"/>
    </row>
    <row r="379" spans="1:10" s="33" customFormat="1" ht="17.25" customHeight="1">
      <c r="A379" s="26">
        <v>371</v>
      </c>
      <c r="B379" s="45" t="s">
        <v>377</v>
      </c>
      <c r="C379" s="45">
        <v>501200346</v>
      </c>
      <c r="D379" s="46" t="s">
        <v>396</v>
      </c>
      <c r="E379" s="45">
        <v>3.5</v>
      </c>
      <c r="F379" s="30" t="str">
        <f t="shared" si="10"/>
        <v>Giỏi</v>
      </c>
      <c r="G379" s="45">
        <v>82</v>
      </c>
      <c r="H379" s="31" t="str">
        <f t="shared" si="11"/>
        <v>Tốt</v>
      </c>
      <c r="I379" s="29" t="s">
        <v>24</v>
      </c>
      <c r="J379" s="45"/>
    </row>
    <row r="380" spans="1:10" s="33" customFormat="1" ht="17.25" customHeight="1">
      <c r="A380" s="26">
        <v>372</v>
      </c>
      <c r="B380" s="45" t="s">
        <v>377</v>
      </c>
      <c r="C380" s="45">
        <v>501200347</v>
      </c>
      <c r="D380" s="46" t="s">
        <v>397</v>
      </c>
      <c r="E380" s="45">
        <v>3.83</v>
      </c>
      <c r="F380" s="30" t="str">
        <f t="shared" si="10"/>
        <v>Xuất sắc</v>
      </c>
      <c r="G380" s="45">
        <v>96</v>
      </c>
      <c r="H380" s="31" t="str">
        <f t="shared" si="11"/>
        <v>Xuất sắc</v>
      </c>
      <c r="I380" s="29" t="s">
        <v>22</v>
      </c>
      <c r="J380" s="45"/>
    </row>
    <row r="381" spans="1:10" s="33" customFormat="1" ht="17.25" customHeight="1">
      <c r="A381" s="26">
        <v>373</v>
      </c>
      <c r="B381" s="45" t="s">
        <v>377</v>
      </c>
      <c r="C381" s="45">
        <v>501200351</v>
      </c>
      <c r="D381" s="46" t="s">
        <v>398</v>
      </c>
      <c r="E381" s="45">
        <v>3.33</v>
      </c>
      <c r="F381" s="30" t="str">
        <f t="shared" si="10"/>
        <v>Giỏi</v>
      </c>
      <c r="G381" s="45">
        <v>57</v>
      </c>
      <c r="H381" s="31" t="str">
        <f t="shared" si="11"/>
        <v>Trung bình</v>
      </c>
      <c r="I381" s="45"/>
      <c r="J381" s="45"/>
    </row>
    <row r="382" spans="1:10" s="33" customFormat="1" ht="17.25" customHeight="1">
      <c r="A382" s="26">
        <v>374</v>
      </c>
      <c r="B382" s="45" t="s">
        <v>377</v>
      </c>
      <c r="C382" s="45">
        <v>501200361</v>
      </c>
      <c r="D382" s="46" t="s">
        <v>399</v>
      </c>
      <c r="E382" s="45">
        <v>3.83</v>
      </c>
      <c r="F382" s="30" t="str">
        <f t="shared" si="10"/>
        <v>Xuất sắc</v>
      </c>
      <c r="G382" s="45">
        <v>68</v>
      </c>
      <c r="H382" s="31" t="str">
        <f t="shared" si="11"/>
        <v>TB Khá</v>
      </c>
      <c r="I382" s="36"/>
      <c r="J382" s="45"/>
    </row>
    <row r="383" spans="1:10" s="33" customFormat="1" ht="17.25" customHeight="1">
      <c r="A383" s="26">
        <v>375</v>
      </c>
      <c r="B383" s="45" t="s">
        <v>377</v>
      </c>
      <c r="C383" s="45">
        <v>501200371</v>
      </c>
      <c r="D383" s="46" t="s">
        <v>400</v>
      </c>
      <c r="E383" s="45">
        <v>3.14</v>
      </c>
      <c r="F383" s="30" t="str">
        <f t="shared" si="10"/>
        <v>Khá</v>
      </c>
      <c r="G383" s="45">
        <v>53</v>
      </c>
      <c r="H383" s="31" t="str">
        <f t="shared" si="11"/>
        <v>Trung bình</v>
      </c>
      <c r="I383" s="36"/>
      <c r="J383" s="45"/>
    </row>
    <row r="384" spans="1:10" s="33" customFormat="1" ht="17.25" customHeight="1">
      <c r="A384" s="26">
        <v>376</v>
      </c>
      <c r="B384" s="45" t="s">
        <v>377</v>
      </c>
      <c r="C384" s="45">
        <v>501200396</v>
      </c>
      <c r="D384" s="46" t="s">
        <v>401</v>
      </c>
      <c r="E384" s="45">
        <v>4</v>
      </c>
      <c r="F384" s="30" t="str">
        <f t="shared" si="10"/>
        <v>Xuất sắc</v>
      </c>
      <c r="G384" s="45">
        <v>70</v>
      </c>
      <c r="H384" s="31" t="str">
        <f t="shared" si="11"/>
        <v>Khá</v>
      </c>
      <c r="I384" s="45" t="s">
        <v>32</v>
      </c>
      <c r="J384" s="45"/>
    </row>
    <row r="385" spans="1:10" s="33" customFormat="1" ht="17.25" customHeight="1">
      <c r="A385" s="26">
        <v>377</v>
      </c>
      <c r="B385" s="45" t="s">
        <v>377</v>
      </c>
      <c r="C385" s="45">
        <v>501200400</v>
      </c>
      <c r="D385" s="46" t="s">
        <v>402</v>
      </c>
      <c r="E385" s="45">
        <v>3.58</v>
      </c>
      <c r="F385" s="30" t="str">
        <f t="shared" si="10"/>
        <v>Giỏi</v>
      </c>
      <c r="G385" s="45">
        <v>77</v>
      </c>
      <c r="H385" s="31" t="str">
        <f t="shared" si="11"/>
        <v>Khá</v>
      </c>
      <c r="I385" s="29" t="s">
        <v>32</v>
      </c>
      <c r="J385" s="45"/>
    </row>
    <row r="386" spans="1:10" s="33" customFormat="1" ht="17.25" customHeight="1">
      <c r="A386" s="26">
        <v>378</v>
      </c>
      <c r="B386" s="45" t="s">
        <v>377</v>
      </c>
      <c r="C386" s="45">
        <v>501200424</v>
      </c>
      <c r="D386" s="46" t="s">
        <v>403</v>
      </c>
      <c r="E386" s="45">
        <v>3.67</v>
      </c>
      <c r="F386" s="30" t="str">
        <f t="shared" si="10"/>
        <v>Xuất sắc</v>
      </c>
      <c r="G386" s="45">
        <v>88</v>
      </c>
      <c r="H386" s="31" t="str">
        <f t="shared" si="11"/>
        <v>Tốt</v>
      </c>
      <c r="I386" s="45" t="s">
        <v>24</v>
      </c>
      <c r="J386" s="45"/>
    </row>
    <row r="387" spans="1:10" s="33" customFormat="1" ht="17.25" customHeight="1">
      <c r="A387" s="26">
        <v>379</v>
      </c>
      <c r="B387" s="45" t="s">
        <v>377</v>
      </c>
      <c r="C387" s="45">
        <v>501200474</v>
      </c>
      <c r="D387" s="46" t="s">
        <v>404</v>
      </c>
      <c r="E387" s="45">
        <v>3.75</v>
      </c>
      <c r="F387" s="30" t="str">
        <f t="shared" si="10"/>
        <v>Xuất sắc</v>
      </c>
      <c r="G387" s="45">
        <v>86</v>
      </c>
      <c r="H387" s="31" t="str">
        <f t="shared" si="11"/>
        <v>Tốt</v>
      </c>
      <c r="I387" s="45" t="s">
        <v>24</v>
      </c>
      <c r="J387" s="54"/>
    </row>
    <row r="388" spans="1:10" s="33" customFormat="1" ht="17.25" customHeight="1">
      <c r="A388" s="26">
        <v>380</v>
      </c>
      <c r="B388" s="45" t="s">
        <v>377</v>
      </c>
      <c r="C388" s="45">
        <v>501200502</v>
      </c>
      <c r="D388" s="46" t="s">
        <v>405</v>
      </c>
      <c r="E388" s="45">
        <v>3.5</v>
      </c>
      <c r="F388" s="30" t="str">
        <f t="shared" si="10"/>
        <v>Giỏi</v>
      </c>
      <c r="G388" s="45">
        <v>54</v>
      </c>
      <c r="H388" s="31" t="str">
        <f t="shared" si="11"/>
        <v>Trung bình</v>
      </c>
      <c r="I388" s="36"/>
      <c r="J388" s="45"/>
    </row>
    <row r="389" spans="1:10" s="33" customFormat="1" ht="17.25" customHeight="1">
      <c r="A389" s="26">
        <v>381</v>
      </c>
      <c r="B389" s="45" t="s">
        <v>377</v>
      </c>
      <c r="C389" s="45">
        <v>501200544</v>
      </c>
      <c r="D389" s="46" t="s">
        <v>406</v>
      </c>
      <c r="E389" s="45">
        <v>3.83</v>
      </c>
      <c r="F389" s="30" t="str">
        <f t="shared" si="10"/>
        <v>Xuất sắc</v>
      </c>
      <c r="G389" s="45">
        <v>73</v>
      </c>
      <c r="H389" s="31" t="str">
        <f t="shared" si="11"/>
        <v>Khá</v>
      </c>
      <c r="I389" s="45" t="s">
        <v>32</v>
      </c>
      <c r="J389" s="54"/>
    </row>
    <row r="390" spans="1:10" s="33" customFormat="1" ht="17.25" customHeight="1">
      <c r="A390" s="26">
        <v>382</v>
      </c>
      <c r="B390" s="45" t="s">
        <v>377</v>
      </c>
      <c r="C390" s="45">
        <v>501200548</v>
      </c>
      <c r="D390" s="46" t="s">
        <v>407</v>
      </c>
      <c r="E390" s="45">
        <v>3.58</v>
      </c>
      <c r="F390" s="30" t="str">
        <f t="shared" si="10"/>
        <v>Giỏi</v>
      </c>
      <c r="G390" s="45">
        <v>72</v>
      </c>
      <c r="H390" s="31" t="str">
        <f t="shared" si="11"/>
        <v>Khá</v>
      </c>
      <c r="I390" s="36" t="s">
        <v>32</v>
      </c>
      <c r="J390" s="45"/>
    </row>
    <row r="391" spans="1:10" s="33" customFormat="1" ht="17.25" customHeight="1">
      <c r="A391" s="26">
        <v>383</v>
      </c>
      <c r="B391" s="45" t="s">
        <v>377</v>
      </c>
      <c r="C391" s="45">
        <v>501200598</v>
      </c>
      <c r="D391" s="46" t="s">
        <v>408</v>
      </c>
      <c r="E391" s="45">
        <v>3.75</v>
      </c>
      <c r="F391" s="30" t="str">
        <f t="shared" si="10"/>
        <v>Xuất sắc</v>
      </c>
      <c r="G391" s="45">
        <v>68</v>
      </c>
      <c r="H391" s="31" t="str">
        <f t="shared" si="11"/>
        <v>TB Khá</v>
      </c>
      <c r="I391" s="29"/>
      <c r="J391" s="45"/>
    </row>
    <row r="392" spans="1:10" s="33" customFormat="1" ht="17.25" customHeight="1">
      <c r="A392" s="26">
        <v>384</v>
      </c>
      <c r="B392" s="45" t="s">
        <v>377</v>
      </c>
      <c r="C392" s="45">
        <v>501200609</v>
      </c>
      <c r="D392" s="46" t="s">
        <v>409</v>
      </c>
      <c r="E392" s="45">
        <v>3.17</v>
      </c>
      <c r="F392" s="30" t="str">
        <f t="shared" si="10"/>
        <v>Khá</v>
      </c>
      <c r="G392" s="45">
        <v>58</v>
      </c>
      <c r="H392" s="31" t="str">
        <f t="shared" si="11"/>
        <v>Trung bình</v>
      </c>
      <c r="I392" s="29"/>
      <c r="J392" s="45"/>
    </row>
    <row r="393" spans="1:10" s="33" customFormat="1" ht="17.25" customHeight="1">
      <c r="A393" s="26">
        <v>385</v>
      </c>
      <c r="B393" s="45" t="s">
        <v>377</v>
      </c>
      <c r="C393" s="45">
        <v>501200625</v>
      </c>
      <c r="D393" s="46" t="s">
        <v>410</v>
      </c>
      <c r="E393" s="45">
        <v>4</v>
      </c>
      <c r="F393" s="30" t="str">
        <f t="shared" si="10"/>
        <v>Xuất sắc</v>
      </c>
      <c r="G393" s="45">
        <v>98</v>
      </c>
      <c r="H393" s="31" t="str">
        <f t="shared" si="11"/>
        <v>Xuất sắc</v>
      </c>
      <c r="I393" s="45" t="s">
        <v>22</v>
      </c>
      <c r="J393" s="45"/>
    </row>
    <row r="394" spans="1:10" s="33" customFormat="1" ht="17.25" customHeight="1">
      <c r="A394" s="26">
        <v>386</v>
      </c>
      <c r="B394" s="45" t="s">
        <v>377</v>
      </c>
      <c r="C394" s="45">
        <v>501200626</v>
      </c>
      <c r="D394" s="46" t="s">
        <v>149</v>
      </c>
      <c r="E394" s="45">
        <v>3.25</v>
      </c>
      <c r="F394" s="30" t="str">
        <f aca="true" t="shared" si="12" ref="F394:F457">IF(E394&lt;2,"Yếu",IF(E394&lt;2.5,"Trung bình",IF(E394&lt;3.2,"Khá",IF(E394&lt;3.6,"Giỏi","Xuất sắc"))))</f>
        <v>Giỏi</v>
      </c>
      <c r="G394" s="45">
        <v>59</v>
      </c>
      <c r="H394" s="31" t="str">
        <f aca="true" t="shared" si="13" ref="H394:H457">IF(G394&lt;30,"Kém",IF(G394&lt;50,"Yếu",IF(G394&lt;60,"Trung bình",IF(G394&lt;70,"TB Khá",IF(G394&lt;80,"Khá",IF(G394&lt;90,"Tốt","Xuất sắc"))))))</f>
        <v>Trung bình</v>
      </c>
      <c r="I394" s="29"/>
      <c r="J394" s="45"/>
    </row>
    <row r="395" spans="1:10" s="33" customFormat="1" ht="17.25" customHeight="1">
      <c r="A395" s="26">
        <v>387</v>
      </c>
      <c r="B395" s="45" t="s">
        <v>377</v>
      </c>
      <c r="C395" s="45">
        <v>501200640</v>
      </c>
      <c r="D395" s="46" t="s">
        <v>328</v>
      </c>
      <c r="E395" s="45">
        <v>3.63</v>
      </c>
      <c r="F395" s="30" t="str">
        <f t="shared" si="12"/>
        <v>Xuất sắc</v>
      </c>
      <c r="G395" s="45">
        <v>78</v>
      </c>
      <c r="H395" s="31" t="str">
        <f t="shared" si="13"/>
        <v>Khá</v>
      </c>
      <c r="I395" s="29" t="s">
        <v>32</v>
      </c>
      <c r="J395" s="45"/>
    </row>
    <row r="396" spans="1:10" s="33" customFormat="1" ht="17.25" customHeight="1">
      <c r="A396" s="26">
        <v>388</v>
      </c>
      <c r="B396" s="45" t="s">
        <v>377</v>
      </c>
      <c r="C396" s="45">
        <v>501200668</v>
      </c>
      <c r="D396" s="46" t="s">
        <v>61</v>
      </c>
      <c r="E396" s="45">
        <v>3.42</v>
      </c>
      <c r="F396" s="30" t="str">
        <f t="shared" si="12"/>
        <v>Giỏi</v>
      </c>
      <c r="G396" s="45">
        <v>56</v>
      </c>
      <c r="H396" s="31" t="str">
        <f t="shared" si="13"/>
        <v>Trung bình</v>
      </c>
      <c r="I396" s="45"/>
      <c r="J396" s="36"/>
    </row>
    <row r="397" spans="1:10" s="33" customFormat="1" ht="17.25" customHeight="1">
      <c r="A397" s="26">
        <v>389</v>
      </c>
      <c r="B397" s="45" t="s">
        <v>377</v>
      </c>
      <c r="C397" s="45">
        <v>501200677</v>
      </c>
      <c r="D397" s="46" t="s">
        <v>411</v>
      </c>
      <c r="E397" s="45">
        <v>3.08</v>
      </c>
      <c r="F397" s="30" t="str">
        <f t="shared" si="12"/>
        <v>Khá</v>
      </c>
      <c r="G397" s="45">
        <v>58</v>
      </c>
      <c r="H397" s="31" t="str">
        <f t="shared" si="13"/>
        <v>Trung bình</v>
      </c>
      <c r="I397" s="29"/>
      <c r="J397" s="45"/>
    </row>
    <row r="398" spans="1:10" s="33" customFormat="1" ht="17.25" customHeight="1">
      <c r="A398" s="26">
        <v>390</v>
      </c>
      <c r="B398" s="45" t="s">
        <v>377</v>
      </c>
      <c r="C398" s="45">
        <v>501200683</v>
      </c>
      <c r="D398" s="46" t="s">
        <v>412</v>
      </c>
      <c r="E398" s="45">
        <v>3.75</v>
      </c>
      <c r="F398" s="30" t="str">
        <f t="shared" si="12"/>
        <v>Xuất sắc</v>
      </c>
      <c r="G398" s="45">
        <v>70</v>
      </c>
      <c r="H398" s="31" t="str">
        <f t="shared" si="13"/>
        <v>Khá</v>
      </c>
      <c r="I398" s="45" t="s">
        <v>32</v>
      </c>
      <c r="J398" s="36"/>
    </row>
    <row r="399" spans="1:10" s="33" customFormat="1" ht="17.25" customHeight="1">
      <c r="A399" s="26">
        <v>391</v>
      </c>
      <c r="B399" s="45" t="s">
        <v>377</v>
      </c>
      <c r="C399" s="45">
        <v>501200693</v>
      </c>
      <c r="D399" s="46" t="s">
        <v>413</v>
      </c>
      <c r="E399" s="45">
        <v>3.33</v>
      </c>
      <c r="F399" s="30" t="str">
        <f t="shared" si="12"/>
        <v>Giỏi</v>
      </c>
      <c r="G399" s="45">
        <v>54</v>
      </c>
      <c r="H399" s="31" t="str">
        <f t="shared" si="13"/>
        <v>Trung bình</v>
      </c>
      <c r="I399" s="29"/>
      <c r="J399" s="45"/>
    </row>
    <row r="400" spans="1:10" s="33" customFormat="1" ht="17.25" customHeight="1">
      <c r="A400" s="26">
        <v>392</v>
      </c>
      <c r="B400" s="45" t="s">
        <v>377</v>
      </c>
      <c r="C400" s="45">
        <v>501200725</v>
      </c>
      <c r="D400" s="46" t="s">
        <v>414</v>
      </c>
      <c r="E400" s="45">
        <v>4</v>
      </c>
      <c r="F400" s="30" t="str">
        <f t="shared" si="12"/>
        <v>Xuất sắc</v>
      </c>
      <c r="G400" s="45">
        <v>88</v>
      </c>
      <c r="H400" s="31" t="str">
        <f t="shared" si="13"/>
        <v>Tốt</v>
      </c>
      <c r="I400" s="29" t="s">
        <v>24</v>
      </c>
      <c r="J400" s="45"/>
    </row>
    <row r="401" spans="1:10" s="33" customFormat="1" ht="17.25" customHeight="1">
      <c r="A401" s="26">
        <v>393</v>
      </c>
      <c r="B401" s="45" t="s">
        <v>377</v>
      </c>
      <c r="C401" s="45">
        <v>501200736</v>
      </c>
      <c r="D401" s="46" t="s">
        <v>415</v>
      </c>
      <c r="E401" s="45">
        <v>3.67</v>
      </c>
      <c r="F401" s="30" t="str">
        <f t="shared" si="12"/>
        <v>Xuất sắc</v>
      </c>
      <c r="G401" s="45">
        <v>81</v>
      </c>
      <c r="H401" s="31" t="str">
        <f t="shared" si="13"/>
        <v>Tốt</v>
      </c>
      <c r="I401" s="29" t="s">
        <v>24</v>
      </c>
      <c r="J401" s="45"/>
    </row>
    <row r="402" spans="1:10" s="33" customFormat="1" ht="17.25" customHeight="1">
      <c r="A402" s="26">
        <v>394</v>
      </c>
      <c r="B402" s="45" t="s">
        <v>377</v>
      </c>
      <c r="C402" s="45">
        <v>501200738</v>
      </c>
      <c r="D402" s="46" t="s">
        <v>416</v>
      </c>
      <c r="E402" s="45">
        <v>3.58</v>
      </c>
      <c r="F402" s="30" t="str">
        <f t="shared" si="12"/>
        <v>Giỏi</v>
      </c>
      <c r="G402" s="45">
        <v>74</v>
      </c>
      <c r="H402" s="31" t="str">
        <f t="shared" si="13"/>
        <v>Khá</v>
      </c>
      <c r="I402" s="29" t="s">
        <v>32</v>
      </c>
      <c r="J402" s="45"/>
    </row>
    <row r="403" spans="1:10" s="33" customFormat="1" ht="17.25" customHeight="1">
      <c r="A403" s="26">
        <v>395</v>
      </c>
      <c r="B403" s="45" t="s">
        <v>377</v>
      </c>
      <c r="C403" s="45">
        <v>501200773</v>
      </c>
      <c r="D403" s="46" t="s">
        <v>417</v>
      </c>
      <c r="E403" s="45">
        <v>3.33</v>
      </c>
      <c r="F403" s="30" t="str">
        <f t="shared" si="12"/>
        <v>Giỏi</v>
      </c>
      <c r="G403" s="45">
        <v>64</v>
      </c>
      <c r="H403" s="31" t="str">
        <f t="shared" si="13"/>
        <v>TB Khá</v>
      </c>
      <c r="I403" s="45"/>
      <c r="J403" s="45"/>
    </row>
    <row r="404" spans="1:10" s="33" customFormat="1" ht="17.25" customHeight="1">
      <c r="A404" s="26">
        <v>396</v>
      </c>
      <c r="B404" s="45" t="s">
        <v>377</v>
      </c>
      <c r="C404" s="45">
        <v>501200841</v>
      </c>
      <c r="D404" s="46" t="s">
        <v>418</v>
      </c>
      <c r="E404" s="45">
        <v>3.67</v>
      </c>
      <c r="F404" s="30" t="str">
        <f t="shared" si="12"/>
        <v>Xuất sắc</v>
      </c>
      <c r="G404" s="45">
        <v>67</v>
      </c>
      <c r="H404" s="31" t="str">
        <f t="shared" si="13"/>
        <v>TB Khá</v>
      </c>
      <c r="I404" s="29"/>
      <c r="J404" s="45"/>
    </row>
    <row r="405" spans="1:10" s="33" customFormat="1" ht="17.25" customHeight="1">
      <c r="A405" s="26">
        <v>397</v>
      </c>
      <c r="B405" s="45" t="s">
        <v>419</v>
      </c>
      <c r="C405" s="45">
        <v>501200006</v>
      </c>
      <c r="D405" s="46" t="s">
        <v>420</v>
      </c>
      <c r="E405" s="45">
        <v>3.83</v>
      </c>
      <c r="F405" s="30" t="str">
        <f t="shared" si="12"/>
        <v>Xuất sắc</v>
      </c>
      <c r="G405" s="45">
        <v>65</v>
      </c>
      <c r="H405" s="31" t="str">
        <f t="shared" si="13"/>
        <v>TB Khá</v>
      </c>
      <c r="I405" s="45"/>
      <c r="J405" s="45"/>
    </row>
    <row r="406" spans="1:10" s="33" customFormat="1" ht="17.25" customHeight="1">
      <c r="A406" s="26">
        <v>398</v>
      </c>
      <c r="B406" s="45" t="s">
        <v>419</v>
      </c>
      <c r="C406" s="45">
        <v>501200022</v>
      </c>
      <c r="D406" s="46" t="s">
        <v>421</v>
      </c>
      <c r="E406" s="45">
        <v>3.58</v>
      </c>
      <c r="F406" s="30" t="str">
        <f t="shared" si="12"/>
        <v>Giỏi</v>
      </c>
      <c r="G406" s="45">
        <v>64</v>
      </c>
      <c r="H406" s="31" t="str">
        <f t="shared" si="13"/>
        <v>TB Khá</v>
      </c>
      <c r="I406" s="29"/>
      <c r="J406" s="45"/>
    </row>
    <row r="407" spans="1:10" s="33" customFormat="1" ht="17.25" customHeight="1">
      <c r="A407" s="26">
        <v>399</v>
      </c>
      <c r="B407" s="45" t="s">
        <v>419</v>
      </c>
      <c r="C407" s="45">
        <v>501200026</v>
      </c>
      <c r="D407" s="46" t="s">
        <v>422</v>
      </c>
      <c r="E407" s="45">
        <v>3.58</v>
      </c>
      <c r="F407" s="30" t="str">
        <f t="shared" si="12"/>
        <v>Giỏi</v>
      </c>
      <c r="G407" s="45">
        <v>65</v>
      </c>
      <c r="H407" s="31" t="str">
        <f t="shared" si="13"/>
        <v>TB Khá</v>
      </c>
      <c r="I407" s="29"/>
      <c r="J407" s="45"/>
    </row>
    <row r="408" spans="1:10" s="33" customFormat="1" ht="17.25" customHeight="1">
      <c r="A408" s="26">
        <v>400</v>
      </c>
      <c r="B408" s="45" t="s">
        <v>419</v>
      </c>
      <c r="C408" s="45">
        <v>501200031</v>
      </c>
      <c r="D408" s="46" t="s">
        <v>209</v>
      </c>
      <c r="E408" s="45">
        <v>3.83</v>
      </c>
      <c r="F408" s="30" t="str">
        <f t="shared" si="12"/>
        <v>Xuất sắc</v>
      </c>
      <c r="G408" s="45">
        <v>65</v>
      </c>
      <c r="H408" s="31" t="str">
        <f t="shared" si="13"/>
        <v>TB Khá</v>
      </c>
      <c r="I408" s="45"/>
      <c r="J408" s="45"/>
    </row>
    <row r="409" spans="1:10" s="33" customFormat="1" ht="17.25" customHeight="1">
      <c r="A409" s="26">
        <v>401</v>
      </c>
      <c r="B409" s="45" t="s">
        <v>419</v>
      </c>
      <c r="C409" s="45">
        <v>501200050</v>
      </c>
      <c r="D409" s="46" t="s">
        <v>423</v>
      </c>
      <c r="E409" s="45">
        <v>3.67</v>
      </c>
      <c r="F409" s="30" t="str">
        <f t="shared" si="12"/>
        <v>Xuất sắc</v>
      </c>
      <c r="G409" s="45">
        <v>97</v>
      </c>
      <c r="H409" s="31" t="str">
        <f t="shared" si="13"/>
        <v>Xuất sắc</v>
      </c>
      <c r="I409" s="45" t="s">
        <v>22</v>
      </c>
      <c r="J409" s="45"/>
    </row>
    <row r="410" spans="1:10" s="33" customFormat="1" ht="17.25" customHeight="1">
      <c r="A410" s="26">
        <v>402</v>
      </c>
      <c r="B410" s="45" t="s">
        <v>419</v>
      </c>
      <c r="C410" s="45">
        <v>501200078</v>
      </c>
      <c r="D410" s="46" t="s">
        <v>424</v>
      </c>
      <c r="E410" s="45">
        <v>3.92</v>
      </c>
      <c r="F410" s="30" t="str">
        <f t="shared" si="12"/>
        <v>Xuất sắc</v>
      </c>
      <c r="G410" s="45">
        <v>90</v>
      </c>
      <c r="H410" s="31" t="str">
        <f t="shared" si="13"/>
        <v>Xuất sắc</v>
      </c>
      <c r="I410" s="45" t="s">
        <v>22</v>
      </c>
      <c r="J410" s="45"/>
    </row>
    <row r="411" spans="1:10" s="33" customFormat="1" ht="17.25" customHeight="1">
      <c r="A411" s="26">
        <v>403</v>
      </c>
      <c r="B411" s="45" t="s">
        <v>419</v>
      </c>
      <c r="C411" s="45">
        <v>501200101</v>
      </c>
      <c r="D411" s="46" t="s">
        <v>425</v>
      </c>
      <c r="E411" s="45">
        <v>3.83</v>
      </c>
      <c r="F411" s="30" t="str">
        <f t="shared" si="12"/>
        <v>Xuất sắc</v>
      </c>
      <c r="G411" s="45">
        <v>63</v>
      </c>
      <c r="H411" s="31" t="str">
        <f t="shared" si="13"/>
        <v>TB Khá</v>
      </c>
      <c r="I411" s="45"/>
      <c r="J411" s="45"/>
    </row>
    <row r="412" spans="1:10" s="33" customFormat="1" ht="17.25" customHeight="1">
      <c r="A412" s="26">
        <v>404</v>
      </c>
      <c r="B412" s="45" t="s">
        <v>419</v>
      </c>
      <c r="C412" s="45">
        <v>501200135</v>
      </c>
      <c r="D412" s="46" t="s">
        <v>426</v>
      </c>
      <c r="E412" s="45">
        <v>3.33</v>
      </c>
      <c r="F412" s="30" t="str">
        <f t="shared" si="12"/>
        <v>Giỏi</v>
      </c>
      <c r="G412" s="45">
        <v>59</v>
      </c>
      <c r="H412" s="31" t="str">
        <f t="shared" si="13"/>
        <v>Trung bình</v>
      </c>
      <c r="I412" s="45"/>
      <c r="J412" s="45"/>
    </row>
    <row r="413" spans="1:10" s="33" customFormat="1" ht="17.25" customHeight="1">
      <c r="A413" s="26">
        <v>405</v>
      </c>
      <c r="B413" s="45" t="s">
        <v>419</v>
      </c>
      <c r="C413" s="45">
        <v>501200141</v>
      </c>
      <c r="D413" s="46" t="s">
        <v>427</v>
      </c>
      <c r="E413" s="45">
        <v>3.58</v>
      </c>
      <c r="F413" s="30" t="str">
        <f t="shared" si="12"/>
        <v>Giỏi</v>
      </c>
      <c r="G413" s="45">
        <v>65</v>
      </c>
      <c r="H413" s="31" t="str">
        <f t="shared" si="13"/>
        <v>TB Khá</v>
      </c>
      <c r="I413" s="45"/>
      <c r="J413" s="45"/>
    </row>
    <row r="414" spans="1:10" s="33" customFormat="1" ht="17.25" customHeight="1">
      <c r="A414" s="26">
        <v>406</v>
      </c>
      <c r="B414" s="45" t="s">
        <v>419</v>
      </c>
      <c r="C414" s="45">
        <v>501200162</v>
      </c>
      <c r="D414" s="46" t="s">
        <v>428</v>
      </c>
      <c r="E414" s="45">
        <v>3.42</v>
      </c>
      <c r="F414" s="30" t="str">
        <f t="shared" si="12"/>
        <v>Giỏi</v>
      </c>
      <c r="G414" s="45">
        <v>60</v>
      </c>
      <c r="H414" s="31" t="str">
        <f t="shared" si="13"/>
        <v>TB Khá</v>
      </c>
      <c r="I414" s="45"/>
      <c r="J414" s="45"/>
    </row>
    <row r="415" spans="1:10" s="33" customFormat="1" ht="17.25" customHeight="1">
      <c r="A415" s="26">
        <v>407</v>
      </c>
      <c r="B415" s="45" t="s">
        <v>419</v>
      </c>
      <c r="C415" s="29">
        <v>501200182</v>
      </c>
      <c r="D415" s="55" t="s">
        <v>429</v>
      </c>
      <c r="E415" s="56">
        <v>3.75</v>
      </c>
      <c r="F415" s="30" t="str">
        <f t="shared" si="12"/>
        <v>Xuất sắc</v>
      </c>
      <c r="G415" s="27">
        <v>100</v>
      </c>
      <c r="H415" s="31" t="str">
        <f t="shared" si="13"/>
        <v>Xuất sắc</v>
      </c>
      <c r="I415" s="29" t="s">
        <v>22</v>
      </c>
      <c r="J415" s="52"/>
    </row>
    <row r="416" spans="1:10" s="33" customFormat="1" ht="17.25" customHeight="1">
      <c r="A416" s="26">
        <v>408</v>
      </c>
      <c r="B416" s="45" t="s">
        <v>419</v>
      </c>
      <c r="C416" s="29">
        <v>501200230</v>
      </c>
      <c r="D416" s="55" t="s">
        <v>430</v>
      </c>
      <c r="E416" s="56">
        <v>3.83</v>
      </c>
      <c r="F416" s="30" t="str">
        <f t="shared" si="12"/>
        <v>Xuất sắc</v>
      </c>
      <c r="G416" s="27">
        <v>91</v>
      </c>
      <c r="H416" s="31" t="str">
        <f t="shared" si="13"/>
        <v>Xuất sắc</v>
      </c>
      <c r="I416" s="29" t="s">
        <v>22</v>
      </c>
      <c r="J416" s="45"/>
    </row>
    <row r="417" spans="1:10" s="33" customFormat="1" ht="17.25" customHeight="1">
      <c r="A417" s="26">
        <v>409</v>
      </c>
      <c r="B417" s="45" t="s">
        <v>419</v>
      </c>
      <c r="C417" s="29">
        <v>501200235</v>
      </c>
      <c r="D417" s="55" t="s">
        <v>431</v>
      </c>
      <c r="E417" s="56">
        <v>3</v>
      </c>
      <c r="F417" s="30" t="str">
        <f t="shared" si="12"/>
        <v>Khá</v>
      </c>
      <c r="G417" s="27">
        <v>74</v>
      </c>
      <c r="H417" s="31" t="str">
        <f t="shared" si="13"/>
        <v>Khá</v>
      </c>
      <c r="I417" s="29" t="s">
        <v>32</v>
      </c>
      <c r="J417" s="45"/>
    </row>
    <row r="418" spans="1:10" s="33" customFormat="1" ht="17.25" customHeight="1">
      <c r="A418" s="26">
        <v>410</v>
      </c>
      <c r="B418" s="45" t="s">
        <v>419</v>
      </c>
      <c r="C418" s="29">
        <v>501200247</v>
      </c>
      <c r="D418" s="55" t="s">
        <v>432</v>
      </c>
      <c r="E418" s="45">
        <v>4</v>
      </c>
      <c r="F418" s="30" t="str">
        <f t="shared" si="12"/>
        <v>Xuất sắc</v>
      </c>
      <c r="G418" s="27">
        <v>93</v>
      </c>
      <c r="H418" s="31" t="str">
        <f t="shared" si="13"/>
        <v>Xuất sắc</v>
      </c>
      <c r="I418" s="29" t="s">
        <v>22</v>
      </c>
      <c r="J418" s="36"/>
    </row>
    <row r="419" spans="1:10" s="33" customFormat="1" ht="17.25" customHeight="1">
      <c r="A419" s="26">
        <v>411</v>
      </c>
      <c r="B419" s="45" t="s">
        <v>419</v>
      </c>
      <c r="C419" s="29">
        <v>501200251</v>
      </c>
      <c r="D419" s="55" t="s">
        <v>433</v>
      </c>
      <c r="E419" s="56">
        <v>3.75</v>
      </c>
      <c r="F419" s="30" t="str">
        <f t="shared" si="12"/>
        <v>Xuất sắc</v>
      </c>
      <c r="G419" s="27">
        <v>63</v>
      </c>
      <c r="H419" s="31" t="str">
        <f t="shared" si="13"/>
        <v>TB Khá</v>
      </c>
      <c r="I419" s="29"/>
      <c r="J419" s="45"/>
    </row>
    <row r="420" spans="1:10" s="33" customFormat="1" ht="17.25" customHeight="1">
      <c r="A420" s="26">
        <v>412</v>
      </c>
      <c r="B420" s="45" t="s">
        <v>419</v>
      </c>
      <c r="C420" s="29" t="s">
        <v>434</v>
      </c>
      <c r="D420" s="55" t="s">
        <v>435</v>
      </c>
      <c r="E420" s="56">
        <v>3.36</v>
      </c>
      <c r="F420" s="30" t="str">
        <f t="shared" si="12"/>
        <v>Giỏi</v>
      </c>
      <c r="G420" s="27">
        <v>62</v>
      </c>
      <c r="H420" s="31" t="str">
        <f t="shared" si="13"/>
        <v>TB Khá</v>
      </c>
      <c r="I420" s="29"/>
      <c r="J420" s="45"/>
    </row>
    <row r="421" spans="1:10" s="33" customFormat="1" ht="17.25" customHeight="1">
      <c r="A421" s="26">
        <v>413</v>
      </c>
      <c r="B421" s="45" t="s">
        <v>419</v>
      </c>
      <c r="C421" s="29" t="s">
        <v>436</v>
      </c>
      <c r="D421" s="55" t="s">
        <v>437</v>
      </c>
      <c r="E421" s="45">
        <v>4</v>
      </c>
      <c r="F421" s="30" t="str">
        <f t="shared" si="12"/>
        <v>Xuất sắc</v>
      </c>
      <c r="G421" s="27">
        <v>92</v>
      </c>
      <c r="H421" s="31" t="str">
        <f t="shared" si="13"/>
        <v>Xuất sắc</v>
      </c>
      <c r="I421" s="29" t="s">
        <v>22</v>
      </c>
      <c r="J421" s="45"/>
    </row>
    <row r="422" spans="1:10" s="33" customFormat="1" ht="17.25" customHeight="1">
      <c r="A422" s="26">
        <v>414</v>
      </c>
      <c r="B422" s="45" t="s">
        <v>419</v>
      </c>
      <c r="C422" s="29">
        <v>501200310</v>
      </c>
      <c r="D422" s="55" t="s">
        <v>438</v>
      </c>
      <c r="E422" s="56">
        <v>2.75</v>
      </c>
      <c r="F422" s="30" t="str">
        <f t="shared" si="12"/>
        <v>Khá</v>
      </c>
      <c r="G422" s="27">
        <v>45</v>
      </c>
      <c r="H422" s="31" t="str">
        <f t="shared" si="13"/>
        <v>Yếu</v>
      </c>
      <c r="I422" s="29"/>
      <c r="J422" s="45"/>
    </row>
    <row r="423" spans="1:10" s="33" customFormat="1" ht="17.25" customHeight="1">
      <c r="A423" s="26">
        <v>415</v>
      </c>
      <c r="B423" s="45" t="s">
        <v>419</v>
      </c>
      <c r="C423" s="29">
        <v>501200356</v>
      </c>
      <c r="D423" s="55" t="s">
        <v>439</v>
      </c>
      <c r="E423" s="56">
        <v>2.93</v>
      </c>
      <c r="F423" s="30" t="str">
        <f t="shared" si="12"/>
        <v>Khá</v>
      </c>
      <c r="G423" s="27">
        <v>43</v>
      </c>
      <c r="H423" s="31" t="str">
        <f t="shared" si="13"/>
        <v>Yếu</v>
      </c>
      <c r="I423" s="29"/>
      <c r="J423" s="45"/>
    </row>
    <row r="424" spans="1:10" s="33" customFormat="1" ht="17.25" customHeight="1">
      <c r="A424" s="26">
        <v>416</v>
      </c>
      <c r="B424" s="45" t="s">
        <v>419</v>
      </c>
      <c r="C424" s="29">
        <v>501200363</v>
      </c>
      <c r="D424" s="55" t="s">
        <v>440</v>
      </c>
      <c r="E424" s="56">
        <v>3.92</v>
      </c>
      <c r="F424" s="30" t="str">
        <f t="shared" si="12"/>
        <v>Xuất sắc</v>
      </c>
      <c r="G424" s="27">
        <v>100</v>
      </c>
      <c r="H424" s="31" t="str">
        <f t="shared" si="13"/>
        <v>Xuất sắc</v>
      </c>
      <c r="I424" s="29" t="s">
        <v>22</v>
      </c>
      <c r="J424" s="52"/>
    </row>
    <row r="425" spans="1:10" s="33" customFormat="1" ht="17.25" customHeight="1">
      <c r="A425" s="26">
        <v>417</v>
      </c>
      <c r="B425" s="45" t="s">
        <v>419</v>
      </c>
      <c r="C425" s="29">
        <v>501200367</v>
      </c>
      <c r="D425" s="55" t="s">
        <v>441</v>
      </c>
      <c r="E425" s="56">
        <v>3.75</v>
      </c>
      <c r="F425" s="30" t="str">
        <f t="shared" si="12"/>
        <v>Xuất sắc</v>
      </c>
      <c r="G425" s="27">
        <v>65</v>
      </c>
      <c r="H425" s="31" t="str">
        <f t="shared" si="13"/>
        <v>TB Khá</v>
      </c>
      <c r="I425" s="29"/>
      <c r="J425" s="45"/>
    </row>
    <row r="426" spans="1:10" s="33" customFormat="1" ht="17.25" customHeight="1">
      <c r="A426" s="26">
        <v>418</v>
      </c>
      <c r="B426" s="45" t="s">
        <v>419</v>
      </c>
      <c r="C426" s="29">
        <v>501200388</v>
      </c>
      <c r="D426" s="55" t="s">
        <v>442</v>
      </c>
      <c r="E426" s="56">
        <v>3.58</v>
      </c>
      <c r="F426" s="30" t="str">
        <f t="shared" si="12"/>
        <v>Giỏi</v>
      </c>
      <c r="G426" s="27">
        <v>57</v>
      </c>
      <c r="H426" s="31" t="str">
        <f t="shared" si="13"/>
        <v>Trung bình</v>
      </c>
      <c r="I426" s="29"/>
      <c r="J426" s="45"/>
    </row>
    <row r="427" spans="1:10" s="33" customFormat="1" ht="17.25" customHeight="1">
      <c r="A427" s="26">
        <v>419</v>
      </c>
      <c r="B427" s="45" t="s">
        <v>419</v>
      </c>
      <c r="C427" s="29">
        <v>501200390</v>
      </c>
      <c r="D427" s="55" t="s">
        <v>443</v>
      </c>
      <c r="E427" s="56">
        <v>3.83</v>
      </c>
      <c r="F427" s="30" t="str">
        <f t="shared" si="12"/>
        <v>Xuất sắc</v>
      </c>
      <c r="G427" s="27">
        <v>75</v>
      </c>
      <c r="H427" s="31" t="str">
        <f t="shared" si="13"/>
        <v>Khá</v>
      </c>
      <c r="I427" s="29" t="s">
        <v>32</v>
      </c>
      <c r="J427" s="45"/>
    </row>
    <row r="428" spans="1:10" s="33" customFormat="1" ht="17.25" customHeight="1">
      <c r="A428" s="26">
        <v>420</v>
      </c>
      <c r="B428" s="45" t="s">
        <v>419</v>
      </c>
      <c r="C428" s="29">
        <v>501200402</v>
      </c>
      <c r="D428" s="55" t="s">
        <v>444</v>
      </c>
      <c r="E428" s="56">
        <v>3.25</v>
      </c>
      <c r="F428" s="30" t="str">
        <f t="shared" si="12"/>
        <v>Giỏi</v>
      </c>
      <c r="G428" s="27">
        <v>80</v>
      </c>
      <c r="H428" s="31" t="str">
        <f t="shared" si="13"/>
        <v>Tốt</v>
      </c>
      <c r="I428" s="29" t="s">
        <v>24</v>
      </c>
      <c r="J428" s="45"/>
    </row>
    <row r="429" spans="1:10" s="33" customFormat="1" ht="17.25" customHeight="1">
      <c r="A429" s="26">
        <v>421</v>
      </c>
      <c r="B429" s="45" t="s">
        <v>419</v>
      </c>
      <c r="C429" s="29">
        <v>501200426</v>
      </c>
      <c r="D429" s="55" t="s">
        <v>445</v>
      </c>
      <c r="E429" s="56">
        <v>3.75</v>
      </c>
      <c r="F429" s="30" t="str">
        <f t="shared" si="12"/>
        <v>Xuất sắc</v>
      </c>
      <c r="G429" s="27">
        <v>63</v>
      </c>
      <c r="H429" s="31" t="str">
        <f t="shared" si="13"/>
        <v>TB Khá</v>
      </c>
      <c r="I429" s="29"/>
      <c r="J429" s="45"/>
    </row>
    <row r="430" spans="1:10" s="33" customFormat="1" ht="17.25" customHeight="1">
      <c r="A430" s="26">
        <v>422</v>
      </c>
      <c r="B430" s="45" t="s">
        <v>419</v>
      </c>
      <c r="C430" s="29">
        <v>501200471</v>
      </c>
      <c r="D430" s="55" t="s">
        <v>446</v>
      </c>
      <c r="E430" s="56">
        <v>3.75</v>
      </c>
      <c r="F430" s="30" t="str">
        <f t="shared" si="12"/>
        <v>Xuất sắc</v>
      </c>
      <c r="G430" s="27">
        <v>63</v>
      </c>
      <c r="H430" s="31" t="str">
        <f t="shared" si="13"/>
        <v>TB Khá</v>
      </c>
      <c r="I430" s="43"/>
      <c r="J430" s="45"/>
    </row>
    <row r="431" spans="1:10" s="33" customFormat="1" ht="17.25" customHeight="1">
      <c r="A431" s="26">
        <v>423</v>
      </c>
      <c r="B431" s="45" t="s">
        <v>419</v>
      </c>
      <c r="C431" s="29">
        <v>501200485</v>
      </c>
      <c r="D431" s="55" t="s">
        <v>447</v>
      </c>
      <c r="E431" s="56">
        <v>3.5</v>
      </c>
      <c r="F431" s="30" t="str">
        <f t="shared" si="12"/>
        <v>Giỏi</v>
      </c>
      <c r="G431" s="27">
        <v>80</v>
      </c>
      <c r="H431" s="31" t="str">
        <f t="shared" si="13"/>
        <v>Tốt</v>
      </c>
      <c r="I431" s="43" t="s">
        <v>24</v>
      </c>
      <c r="J431" s="45"/>
    </row>
    <row r="432" spans="1:11" s="33" customFormat="1" ht="17.25" customHeight="1">
      <c r="A432" s="26">
        <v>424</v>
      </c>
      <c r="B432" s="45" t="s">
        <v>419</v>
      </c>
      <c r="C432" s="29">
        <v>501200516</v>
      </c>
      <c r="D432" s="55" t="s">
        <v>448</v>
      </c>
      <c r="E432" s="56">
        <v>3.75</v>
      </c>
      <c r="F432" s="30" t="str">
        <f t="shared" si="12"/>
        <v>Xuất sắc</v>
      </c>
      <c r="G432" s="27">
        <v>73</v>
      </c>
      <c r="H432" s="31" t="str">
        <f t="shared" si="13"/>
        <v>Khá</v>
      </c>
      <c r="I432" s="29" t="s">
        <v>32</v>
      </c>
      <c r="J432" s="45"/>
      <c r="K432" s="33">
        <v>1</v>
      </c>
    </row>
    <row r="433" spans="1:10" s="33" customFormat="1" ht="17.25" customHeight="1">
      <c r="A433" s="26">
        <v>425</v>
      </c>
      <c r="B433" s="45" t="s">
        <v>419</v>
      </c>
      <c r="C433" s="29">
        <v>501200532</v>
      </c>
      <c r="D433" s="55" t="s">
        <v>449</v>
      </c>
      <c r="E433" s="56">
        <v>3.92</v>
      </c>
      <c r="F433" s="30" t="str">
        <f t="shared" si="12"/>
        <v>Xuất sắc</v>
      </c>
      <c r="G433" s="27">
        <v>91</v>
      </c>
      <c r="H433" s="31" t="str">
        <f t="shared" si="13"/>
        <v>Xuất sắc</v>
      </c>
      <c r="I433" s="29" t="s">
        <v>22</v>
      </c>
      <c r="J433" s="45"/>
    </row>
    <row r="434" spans="1:10" s="33" customFormat="1" ht="17.25" customHeight="1">
      <c r="A434" s="26">
        <v>426</v>
      </c>
      <c r="B434" s="45" t="s">
        <v>419</v>
      </c>
      <c r="C434" s="29">
        <v>501200549</v>
      </c>
      <c r="D434" s="55" t="s">
        <v>322</v>
      </c>
      <c r="E434" s="45">
        <v>4</v>
      </c>
      <c r="F434" s="30" t="str">
        <f t="shared" si="12"/>
        <v>Xuất sắc</v>
      </c>
      <c r="G434" s="27">
        <v>83</v>
      </c>
      <c r="H434" s="31" t="str">
        <f t="shared" si="13"/>
        <v>Tốt</v>
      </c>
      <c r="I434" s="29" t="s">
        <v>24</v>
      </c>
      <c r="J434" s="54"/>
    </row>
    <row r="435" spans="1:10" s="33" customFormat="1" ht="17.25" customHeight="1">
      <c r="A435" s="26">
        <v>427</v>
      </c>
      <c r="B435" s="45" t="s">
        <v>419</v>
      </c>
      <c r="C435" s="29">
        <v>501200556</v>
      </c>
      <c r="D435" s="55" t="s">
        <v>450</v>
      </c>
      <c r="E435" s="56">
        <v>3.57</v>
      </c>
      <c r="F435" s="30" t="str">
        <f t="shared" si="12"/>
        <v>Giỏi</v>
      </c>
      <c r="G435" s="27">
        <v>67</v>
      </c>
      <c r="H435" s="31" t="str">
        <f t="shared" si="13"/>
        <v>TB Khá</v>
      </c>
      <c r="I435" s="29"/>
      <c r="J435" s="45"/>
    </row>
    <row r="436" spans="1:10" s="33" customFormat="1" ht="17.25" customHeight="1">
      <c r="A436" s="26">
        <v>428</v>
      </c>
      <c r="B436" s="45" t="s">
        <v>419</v>
      </c>
      <c r="C436" s="29">
        <v>501200576</v>
      </c>
      <c r="D436" s="55" t="s">
        <v>451</v>
      </c>
      <c r="E436" s="56">
        <v>3.75</v>
      </c>
      <c r="F436" s="30" t="str">
        <f t="shared" si="12"/>
        <v>Xuất sắc</v>
      </c>
      <c r="G436" s="27">
        <v>61</v>
      </c>
      <c r="H436" s="31" t="str">
        <f t="shared" si="13"/>
        <v>TB Khá</v>
      </c>
      <c r="I436" s="29"/>
      <c r="J436" s="54"/>
    </row>
    <row r="437" spans="1:10" s="33" customFormat="1" ht="17.25" customHeight="1">
      <c r="A437" s="26">
        <v>429</v>
      </c>
      <c r="B437" s="45" t="s">
        <v>419</v>
      </c>
      <c r="C437" s="29">
        <v>501200586</v>
      </c>
      <c r="D437" s="55" t="s">
        <v>452</v>
      </c>
      <c r="E437" s="56">
        <v>3.75</v>
      </c>
      <c r="F437" s="30" t="str">
        <f t="shared" si="12"/>
        <v>Xuất sắc</v>
      </c>
      <c r="G437" s="27">
        <v>66</v>
      </c>
      <c r="H437" s="31" t="str">
        <f t="shared" si="13"/>
        <v>TB Khá</v>
      </c>
      <c r="I437" s="29"/>
      <c r="J437" s="45"/>
    </row>
    <row r="438" spans="1:10" s="33" customFormat="1" ht="17.25" customHeight="1">
      <c r="A438" s="26">
        <v>430</v>
      </c>
      <c r="B438" s="45" t="s">
        <v>419</v>
      </c>
      <c r="C438" s="29">
        <v>501200599</v>
      </c>
      <c r="D438" s="55" t="s">
        <v>453</v>
      </c>
      <c r="E438" s="56">
        <v>3.57</v>
      </c>
      <c r="F438" s="30" t="str">
        <f t="shared" si="12"/>
        <v>Giỏi</v>
      </c>
      <c r="G438" s="27">
        <v>81</v>
      </c>
      <c r="H438" s="31" t="str">
        <f t="shared" si="13"/>
        <v>Tốt</v>
      </c>
      <c r="I438" s="29" t="s">
        <v>24</v>
      </c>
      <c r="J438" s="45"/>
    </row>
    <row r="439" spans="1:10" s="33" customFormat="1" ht="17.25" customHeight="1">
      <c r="A439" s="26">
        <v>431</v>
      </c>
      <c r="B439" s="45" t="s">
        <v>419</v>
      </c>
      <c r="C439" s="29">
        <v>501200604</v>
      </c>
      <c r="D439" s="55" t="s">
        <v>454</v>
      </c>
      <c r="E439" s="56">
        <v>3.75</v>
      </c>
      <c r="F439" s="30" t="str">
        <f t="shared" si="12"/>
        <v>Xuất sắc</v>
      </c>
      <c r="G439" s="27">
        <v>57</v>
      </c>
      <c r="H439" s="31" t="str">
        <f t="shared" si="13"/>
        <v>Trung bình</v>
      </c>
      <c r="I439" s="29"/>
      <c r="J439" s="45"/>
    </row>
    <row r="440" spans="1:10" s="33" customFormat="1" ht="17.25" customHeight="1">
      <c r="A440" s="26">
        <v>432</v>
      </c>
      <c r="B440" s="45" t="s">
        <v>419</v>
      </c>
      <c r="C440" s="29">
        <v>501200607</v>
      </c>
      <c r="D440" s="55" t="s">
        <v>455</v>
      </c>
      <c r="E440" s="45">
        <v>4</v>
      </c>
      <c r="F440" s="30" t="str">
        <f t="shared" si="12"/>
        <v>Xuất sắc</v>
      </c>
      <c r="G440" s="27">
        <v>75</v>
      </c>
      <c r="H440" s="31" t="str">
        <f t="shared" si="13"/>
        <v>Khá</v>
      </c>
      <c r="I440" s="29" t="s">
        <v>32</v>
      </c>
      <c r="J440" s="45"/>
    </row>
    <row r="441" spans="1:10" s="33" customFormat="1" ht="17.25" customHeight="1">
      <c r="A441" s="26">
        <v>433</v>
      </c>
      <c r="B441" s="45" t="s">
        <v>419</v>
      </c>
      <c r="C441" s="29">
        <v>501200628</v>
      </c>
      <c r="D441" s="55" t="s">
        <v>456</v>
      </c>
      <c r="E441" s="56">
        <v>3.83</v>
      </c>
      <c r="F441" s="30" t="str">
        <f t="shared" si="12"/>
        <v>Xuất sắc</v>
      </c>
      <c r="G441" s="27">
        <v>68</v>
      </c>
      <c r="H441" s="31" t="str">
        <f t="shared" si="13"/>
        <v>TB Khá</v>
      </c>
      <c r="I441" s="43"/>
      <c r="J441" s="45"/>
    </row>
    <row r="442" spans="1:10" s="33" customFormat="1" ht="17.25" customHeight="1">
      <c r="A442" s="26">
        <v>434</v>
      </c>
      <c r="B442" s="45" t="s">
        <v>419</v>
      </c>
      <c r="C442" s="29">
        <v>501200642</v>
      </c>
      <c r="D442" s="55" t="s">
        <v>457</v>
      </c>
      <c r="E442" s="45">
        <v>4</v>
      </c>
      <c r="F442" s="30" t="str">
        <f t="shared" si="12"/>
        <v>Xuất sắc</v>
      </c>
      <c r="G442" s="27">
        <v>75</v>
      </c>
      <c r="H442" s="31" t="str">
        <f t="shared" si="13"/>
        <v>Khá</v>
      </c>
      <c r="I442" s="29" t="s">
        <v>32</v>
      </c>
      <c r="J442" s="45"/>
    </row>
    <row r="443" spans="1:10" s="33" customFormat="1" ht="17.25" customHeight="1">
      <c r="A443" s="26">
        <v>435</v>
      </c>
      <c r="B443" s="45" t="s">
        <v>419</v>
      </c>
      <c r="C443" s="29">
        <v>501200651</v>
      </c>
      <c r="D443" s="55" t="s">
        <v>458</v>
      </c>
      <c r="E443" s="56">
        <v>3.67</v>
      </c>
      <c r="F443" s="30" t="str">
        <f t="shared" si="12"/>
        <v>Xuất sắc</v>
      </c>
      <c r="G443" s="27">
        <v>91</v>
      </c>
      <c r="H443" s="31" t="str">
        <f t="shared" si="13"/>
        <v>Xuất sắc</v>
      </c>
      <c r="I443" s="29" t="s">
        <v>22</v>
      </c>
      <c r="J443" s="36"/>
    </row>
    <row r="444" spans="1:10" s="33" customFormat="1" ht="17.25" customHeight="1">
      <c r="A444" s="26">
        <v>436</v>
      </c>
      <c r="B444" s="45" t="s">
        <v>419</v>
      </c>
      <c r="C444" s="29">
        <v>501200686</v>
      </c>
      <c r="D444" s="55" t="s">
        <v>459</v>
      </c>
      <c r="E444" s="45">
        <v>4</v>
      </c>
      <c r="F444" s="30" t="str">
        <f t="shared" si="12"/>
        <v>Xuất sắc</v>
      </c>
      <c r="G444" s="27">
        <v>88</v>
      </c>
      <c r="H444" s="31" t="str">
        <f t="shared" si="13"/>
        <v>Tốt</v>
      </c>
      <c r="I444" s="29" t="s">
        <v>24</v>
      </c>
      <c r="J444" s="45"/>
    </row>
    <row r="445" spans="1:10" s="33" customFormat="1" ht="17.25" customHeight="1">
      <c r="A445" s="26">
        <v>437</v>
      </c>
      <c r="B445" s="45" t="s">
        <v>419</v>
      </c>
      <c r="C445" s="29">
        <v>501200690</v>
      </c>
      <c r="D445" s="55" t="s">
        <v>460</v>
      </c>
      <c r="E445" s="56">
        <v>3.58</v>
      </c>
      <c r="F445" s="30" t="str">
        <f t="shared" si="12"/>
        <v>Giỏi</v>
      </c>
      <c r="G445" s="27">
        <v>65</v>
      </c>
      <c r="H445" s="31" t="str">
        <f t="shared" si="13"/>
        <v>TB Khá</v>
      </c>
      <c r="I445" s="29"/>
      <c r="J445" s="36"/>
    </row>
    <row r="446" spans="1:10" s="33" customFormat="1" ht="17.25" customHeight="1">
      <c r="A446" s="26">
        <v>438</v>
      </c>
      <c r="B446" s="45" t="s">
        <v>419</v>
      </c>
      <c r="C446" s="29">
        <v>501200702</v>
      </c>
      <c r="D446" s="55" t="s">
        <v>461</v>
      </c>
      <c r="E446" s="56">
        <v>3.75</v>
      </c>
      <c r="F446" s="30" t="str">
        <f t="shared" si="12"/>
        <v>Xuất sắc</v>
      </c>
      <c r="G446" s="27">
        <v>63</v>
      </c>
      <c r="H446" s="31" t="str">
        <f t="shared" si="13"/>
        <v>TB Khá</v>
      </c>
      <c r="I446" s="29"/>
      <c r="J446" s="45"/>
    </row>
    <row r="447" spans="1:10" s="33" customFormat="1" ht="17.25" customHeight="1">
      <c r="A447" s="26">
        <v>439</v>
      </c>
      <c r="B447" s="45" t="s">
        <v>419</v>
      </c>
      <c r="C447" s="29">
        <v>501200707</v>
      </c>
      <c r="D447" s="55" t="s">
        <v>462</v>
      </c>
      <c r="E447" s="56">
        <v>3.83</v>
      </c>
      <c r="F447" s="30" t="str">
        <f t="shared" si="12"/>
        <v>Xuất sắc</v>
      </c>
      <c r="G447" s="27">
        <v>55</v>
      </c>
      <c r="H447" s="31" t="str">
        <f t="shared" si="13"/>
        <v>Trung bình</v>
      </c>
      <c r="I447" s="29"/>
      <c r="J447" s="45"/>
    </row>
    <row r="448" spans="1:10" s="33" customFormat="1" ht="17.25" customHeight="1">
      <c r="A448" s="26">
        <v>440</v>
      </c>
      <c r="B448" s="45" t="s">
        <v>419</v>
      </c>
      <c r="C448" s="29">
        <v>501200708</v>
      </c>
      <c r="D448" s="55" t="s">
        <v>463</v>
      </c>
      <c r="E448" s="56">
        <v>3.67</v>
      </c>
      <c r="F448" s="30" t="str">
        <f t="shared" si="12"/>
        <v>Xuất sắc</v>
      </c>
      <c r="G448" s="27">
        <v>65</v>
      </c>
      <c r="H448" s="31" t="str">
        <f t="shared" si="13"/>
        <v>TB Khá</v>
      </c>
      <c r="I448" s="29"/>
      <c r="J448" s="45"/>
    </row>
    <row r="449" spans="1:10" s="33" customFormat="1" ht="17.25" customHeight="1">
      <c r="A449" s="26">
        <v>441</v>
      </c>
      <c r="B449" s="45" t="s">
        <v>419</v>
      </c>
      <c r="C449" s="29">
        <v>501200733</v>
      </c>
      <c r="D449" s="55" t="s">
        <v>464</v>
      </c>
      <c r="E449" s="56">
        <v>3.75</v>
      </c>
      <c r="F449" s="30" t="str">
        <f t="shared" si="12"/>
        <v>Xuất sắc</v>
      </c>
      <c r="G449" s="27">
        <v>92</v>
      </c>
      <c r="H449" s="31" t="str">
        <f t="shared" si="13"/>
        <v>Xuất sắc</v>
      </c>
      <c r="I449" s="29" t="s">
        <v>22</v>
      </c>
      <c r="J449" s="45"/>
    </row>
    <row r="450" spans="1:10" s="33" customFormat="1" ht="17.25" customHeight="1">
      <c r="A450" s="26">
        <v>442</v>
      </c>
      <c r="B450" s="45" t="s">
        <v>419</v>
      </c>
      <c r="C450" s="29">
        <v>501200746</v>
      </c>
      <c r="D450" s="55" t="s">
        <v>284</v>
      </c>
      <c r="E450" s="56">
        <v>3.67</v>
      </c>
      <c r="F450" s="30" t="str">
        <f t="shared" si="12"/>
        <v>Xuất sắc</v>
      </c>
      <c r="G450" s="27">
        <v>58</v>
      </c>
      <c r="H450" s="31" t="str">
        <f t="shared" si="13"/>
        <v>Trung bình</v>
      </c>
      <c r="I450" s="29"/>
      <c r="J450" s="45"/>
    </row>
    <row r="451" spans="1:10" s="33" customFormat="1" ht="17.25" customHeight="1">
      <c r="A451" s="26">
        <v>443</v>
      </c>
      <c r="B451" s="45" t="s">
        <v>419</v>
      </c>
      <c r="C451" s="29">
        <v>501200749</v>
      </c>
      <c r="D451" s="55" t="s">
        <v>465</v>
      </c>
      <c r="E451" s="56">
        <v>3.67</v>
      </c>
      <c r="F451" s="30" t="str">
        <f t="shared" si="12"/>
        <v>Xuất sắc</v>
      </c>
      <c r="G451" s="27">
        <v>63</v>
      </c>
      <c r="H451" s="31" t="str">
        <f t="shared" si="13"/>
        <v>TB Khá</v>
      </c>
      <c r="I451" s="29"/>
      <c r="J451" s="45"/>
    </row>
    <row r="452" spans="1:10" s="33" customFormat="1" ht="17.25" customHeight="1">
      <c r="A452" s="26">
        <v>444</v>
      </c>
      <c r="B452" s="45" t="s">
        <v>419</v>
      </c>
      <c r="C452" s="29">
        <v>501200774</v>
      </c>
      <c r="D452" s="55" t="s">
        <v>466</v>
      </c>
      <c r="E452" s="56">
        <v>3.25</v>
      </c>
      <c r="F452" s="30" t="str">
        <f t="shared" si="12"/>
        <v>Giỏi</v>
      </c>
      <c r="G452" s="27">
        <v>62</v>
      </c>
      <c r="H452" s="31" t="str">
        <f t="shared" si="13"/>
        <v>TB Khá</v>
      </c>
      <c r="I452" s="29"/>
      <c r="J452" s="45"/>
    </row>
    <row r="453" spans="1:10" s="33" customFormat="1" ht="17.25" customHeight="1">
      <c r="A453" s="26">
        <v>445</v>
      </c>
      <c r="B453" s="45" t="s">
        <v>419</v>
      </c>
      <c r="C453" s="29">
        <v>501200781</v>
      </c>
      <c r="D453" s="55" t="s">
        <v>467</v>
      </c>
      <c r="E453" s="56">
        <v>3.5</v>
      </c>
      <c r="F453" s="30" t="str">
        <f t="shared" si="12"/>
        <v>Giỏi</v>
      </c>
      <c r="G453" s="27">
        <v>89</v>
      </c>
      <c r="H453" s="31" t="str">
        <f t="shared" si="13"/>
        <v>Tốt</v>
      </c>
      <c r="I453" s="29" t="s">
        <v>24</v>
      </c>
      <c r="J453" s="45"/>
    </row>
    <row r="454" spans="1:10" s="33" customFormat="1" ht="17.25" customHeight="1">
      <c r="A454" s="26">
        <v>446</v>
      </c>
      <c r="B454" s="45" t="s">
        <v>419</v>
      </c>
      <c r="C454" s="29">
        <v>501200815</v>
      </c>
      <c r="D454" s="55" t="s">
        <v>468</v>
      </c>
      <c r="E454" s="56">
        <v>2.93</v>
      </c>
      <c r="F454" s="30" t="str">
        <f t="shared" si="12"/>
        <v>Khá</v>
      </c>
      <c r="G454" s="27">
        <v>61</v>
      </c>
      <c r="H454" s="31" t="str">
        <f t="shared" si="13"/>
        <v>TB Khá</v>
      </c>
      <c r="I454" s="29"/>
      <c r="J454" s="45"/>
    </row>
    <row r="455" spans="1:10" s="33" customFormat="1" ht="17.25" customHeight="1">
      <c r="A455" s="26">
        <v>447</v>
      </c>
      <c r="B455" s="45" t="s">
        <v>419</v>
      </c>
      <c r="C455" s="29">
        <v>501200821</v>
      </c>
      <c r="D455" s="55" t="s">
        <v>469</v>
      </c>
      <c r="E455" s="56">
        <v>3.83</v>
      </c>
      <c r="F455" s="30" t="str">
        <f t="shared" si="12"/>
        <v>Xuất sắc</v>
      </c>
      <c r="G455" s="27">
        <v>74</v>
      </c>
      <c r="H455" s="31" t="str">
        <f t="shared" si="13"/>
        <v>Khá</v>
      </c>
      <c r="I455" s="43" t="s">
        <v>32</v>
      </c>
      <c r="J455" s="45"/>
    </row>
    <row r="456" spans="1:10" s="33" customFormat="1" ht="17.25" customHeight="1">
      <c r="A456" s="26">
        <v>448</v>
      </c>
      <c r="B456" s="45" t="s">
        <v>419</v>
      </c>
      <c r="C456" s="29">
        <v>501200834</v>
      </c>
      <c r="D456" s="55" t="s">
        <v>470</v>
      </c>
      <c r="E456" s="56">
        <v>3.83</v>
      </c>
      <c r="F456" s="30" t="str">
        <f t="shared" si="12"/>
        <v>Xuất sắc</v>
      </c>
      <c r="G456" s="27">
        <v>65</v>
      </c>
      <c r="H456" s="31" t="str">
        <f t="shared" si="13"/>
        <v>TB Khá</v>
      </c>
      <c r="I456" s="29"/>
      <c r="J456" s="45"/>
    </row>
    <row r="457" spans="1:10" s="33" customFormat="1" ht="17.25" customHeight="1">
      <c r="A457" s="26">
        <v>449</v>
      </c>
      <c r="B457" s="45" t="s">
        <v>471</v>
      </c>
      <c r="C457" s="29">
        <v>501200008</v>
      </c>
      <c r="D457" s="55" t="s">
        <v>380</v>
      </c>
      <c r="E457" s="56">
        <v>3.83</v>
      </c>
      <c r="F457" s="30" t="str">
        <f t="shared" si="12"/>
        <v>Xuất sắc</v>
      </c>
      <c r="G457" s="27">
        <v>84</v>
      </c>
      <c r="H457" s="31" t="str">
        <f t="shared" si="13"/>
        <v>Tốt</v>
      </c>
      <c r="I457" s="29" t="s">
        <v>24</v>
      </c>
      <c r="J457" s="45"/>
    </row>
    <row r="458" spans="1:10" s="33" customFormat="1" ht="17.25" customHeight="1">
      <c r="A458" s="26">
        <v>450</v>
      </c>
      <c r="B458" s="45" t="s">
        <v>471</v>
      </c>
      <c r="C458" s="29">
        <v>501200014</v>
      </c>
      <c r="D458" s="55" t="s">
        <v>472</v>
      </c>
      <c r="E458" s="45">
        <v>4</v>
      </c>
      <c r="F458" s="30" t="str">
        <f aca="true" t="shared" si="14" ref="F458:F521">IF(E458&lt;2,"Yếu",IF(E458&lt;2.5,"Trung bình",IF(E458&lt;3.2,"Khá",IF(E458&lt;3.6,"Giỏi","Xuất sắc"))))</f>
        <v>Xuất sắc</v>
      </c>
      <c r="G458" s="27">
        <v>67</v>
      </c>
      <c r="H458" s="31" t="str">
        <f aca="true" t="shared" si="15" ref="H458:H521">IF(G458&lt;30,"Kém",IF(G458&lt;50,"Yếu",IF(G458&lt;60,"Trung bình",IF(G458&lt;70,"TB Khá",IF(G458&lt;80,"Khá",IF(G458&lt;90,"Tốt","Xuất sắc"))))))</f>
        <v>TB Khá</v>
      </c>
      <c r="I458" s="29"/>
      <c r="J458" s="45"/>
    </row>
    <row r="459" spans="1:10" s="33" customFormat="1" ht="17.25" customHeight="1">
      <c r="A459" s="26">
        <v>451</v>
      </c>
      <c r="B459" s="45" t="s">
        <v>471</v>
      </c>
      <c r="C459" s="29">
        <v>501200033</v>
      </c>
      <c r="D459" s="55" t="s">
        <v>473</v>
      </c>
      <c r="E459" s="56">
        <v>3.83</v>
      </c>
      <c r="F459" s="30" t="str">
        <f t="shared" si="14"/>
        <v>Xuất sắc</v>
      </c>
      <c r="G459" s="27">
        <v>80</v>
      </c>
      <c r="H459" s="31" t="str">
        <f t="shared" si="15"/>
        <v>Tốt</v>
      </c>
      <c r="I459" s="29" t="s">
        <v>24</v>
      </c>
      <c r="J459" s="45"/>
    </row>
    <row r="460" spans="1:10" s="33" customFormat="1" ht="17.25" customHeight="1">
      <c r="A460" s="26">
        <v>452</v>
      </c>
      <c r="B460" s="45" t="s">
        <v>471</v>
      </c>
      <c r="C460" s="29">
        <v>501200036</v>
      </c>
      <c r="D460" s="55" t="s">
        <v>474</v>
      </c>
      <c r="E460" s="56">
        <v>3.17</v>
      </c>
      <c r="F460" s="30" t="str">
        <f t="shared" si="14"/>
        <v>Khá</v>
      </c>
      <c r="G460" s="27">
        <v>48</v>
      </c>
      <c r="H460" s="31" t="str">
        <f t="shared" si="15"/>
        <v>Yếu</v>
      </c>
      <c r="I460" s="29"/>
      <c r="J460" s="45"/>
    </row>
    <row r="461" spans="1:10" s="33" customFormat="1" ht="17.25" customHeight="1">
      <c r="A461" s="26">
        <v>453</v>
      </c>
      <c r="B461" s="45" t="s">
        <v>471</v>
      </c>
      <c r="C461" s="29">
        <v>501200053</v>
      </c>
      <c r="D461" s="55" t="s">
        <v>475</v>
      </c>
      <c r="E461" s="56">
        <v>3.75</v>
      </c>
      <c r="F461" s="30" t="str">
        <f t="shared" si="14"/>
        <v>Xuất sắc</v>
      </c>
      <c r="G461" s="27">
        <v>90</v>
      </c>
      <c r="H461" s="31" t="str">
        <f t="shared" si="15"/>
        <v>Xuất sắc</v>
      </c>
      <c r="I461" s="29" t="s">
        <v>22</v>
      </c>
      <c r="J461" s="45"/>
    </row>
    <row r="462" spans="1:10" s="33" customFormat="1" ht="17.25" customHeight="1">
      <c r="A462" s="26">
        <v>454</v>
      </c>
      <c r="B462" s="45" t="s">
        <v>471</v>
      </c>
      <c r="C462" s="29">
        <v>501200098</v>
      </c>
      <c r="D462" s="55" t="s">
        <v>476</v>
      </c>
      <c r="E462" s="45">
        <v>4</v>
      </c>
      <c r="F462" s="30" t="str">
        <f t="shared" si="14"/>
        <v>Xuất sắc</v>
      </c>
      <c r="G462" s="27">
        <v>91</v>
      </c>
      <c r="H462" s="31" t="str">
        <f t="shared" si="15"/>
        <v>Xuất sắc</v>
      </c>
      <c r="I462" s="29" t="s">
        <v>22</v>
      </c>
      <c r="J462" s="45"/>
    </row>
    <row r="463" spans="1:10" s="33" customFormat="1" ht="17.25" customHeight="1">
      <c r="A463" s="26">
        <v>455</v>
      </c>
      <c r="B463" s="45" t="s">
        <v>471</v>
      </c>
      <c r="C463" s="29">
        <v>501200121</v>
      </c>
      <c r="D463" s="55" t="s">
        <v>477</v>
      </c>
      <c r="E463" s="45">
        <v>4</v>
      </c>
      <c r="F463" s="30" t="str">
        <f t="shared" si="14"/>
        <v>Xuất sắc</v>
      </c>
      <c r="G463" s="27">
        <v>83</v>
      </c>
      <c r="H463" s="31" t="str">
        <f t="shared" si="15"/>
        <v>Tốt</v>
      </c>
      <c r="I463" s="29" t="s">
        <v>24</v>
      </c>
      <c r="J463" s="45"/>
    </row>
    <row r="464" spans="1:10" s="33" customFormat="1" ht="17.25" customHeight="1">
      <c r="A464" s="26">
        <v>456</v>
      </c>
      <c r="B464" s="45" t="s">
        <v>471</v>
      </c>
      <c r="C464" s="29">
        <v>501200148</v>
      </c>
      <c r="D464" s="55" t="s">
        <v>478</v>
      </c>
      <c r="E464" s="56">
        <v>3.75</v>
      </c>
      <c r="F464" s="30" t="str">
        <f t="shared" si="14"/>
        <v>Xuất sắc</v>
      </c>
      <c r="G464" s="27">
        <v>62</v>
      </c>
      <c r="H464" s="31" t="str">
        <f t="shared" si="15"/>
        <v>TB Khá</v>
      </c>
      <c r="I464" s="29"/>
      <c r="J464" s="45"/>
    </row>
    <row r="465" spans="1:10" s="33" customFormat="1" ht="17.25" customHeight="1">
      <c r="A465" s="26">
        <v>457</v>
      </c>
      <c r="B465" s="45" t="s">
        <v>471</v>
      </c>
      <c r="C465" s="29">
        <v>501200166</v>
      </c>
      <c r="D465" s="55" t="s">
        <v>479</v>
      </c>
      <c r="E465" s="56">
        <v>3.58</v>
      </c>
      <c r="F465" s="30" t="str">
        <f t="shared" si="14"/>
        <v>Giỏi</v>
      </c>
      <c r="G465" s="27">
        <v>78</v>
      </c>
      <c r="H465" s="31" t="str">
        <f t="shared" si="15"/>
        <v>Khá</v>
      </c>
      <c r="I465" s="29" t="s">
        <v>32</v>
      </c>
      <c r="J465" s="45"/>
    </row>
    <row r="466" spans="1:10" s="33" customFormat="1" ht="17.25" customHeight="1">
      <c r="A466" s="26">
        <v>458</v>
      </c>
      <c r="B466" s="45" t="s">
        <v>471</v>
      </c>
      <c r="C466" s="29">
        <v>501200204</v>
      </c>
      <c r="D466" s="55" t="s">
        <v>480</v>
      </c>
      <c r="E466" s="56">
        <v>3.5</v>
      </c>
      <c r="F466" s="30" t="str">
        <f t="shared" si="14"/>
        <v>Giỏi</v>
      </c>
      <c r="G466" s="27">
        <v>71</v>
      </c>
      <c r="H466" s="31" t="str">
        <f t="shared" si="15"/>
        <v>Khá</v>
      </c>
      <c r="I466" s="29" t="s">
        <v>32</v>
      </c>
      <c r="J466" s="45"/>
    </row>
    <row r="467" spans="1:10" s="33" customFormat="1" ht="17.25" customHeight="1">
      <c r="A467" s="26">
        <v>459</v>
      </c>
      <c r="B467" s="45" t="s">
        <v>471</v>
      </c>
      <c r="C467" s="29">
        <v>501200210</v>
      </c>
      <c r="D467" s="55" t="s">
        <v>481</v>
      </c>
      <c r="E467" s="56">
        <v>3.42</v>
      </c>
      <c r="F467" s="30" t="str">
        <f t="shared" si="14"/>
        <v>Giỏi</v>
      </c>
      <c r="G467" s="27">
        <v>71</v>
      </c>
      <c r="H467" s="31" t="str">
        <f t="shared" si="15"/>
        <v>Khá</v>
      </c>
      <c r="I467" s="29" t="s">
        <v>32</v>
      </c>
      <c r="J467" s="57"/>
    </row>
    <row r="468" spans="1:10" s="33" customFormat="1" ht="17.25" customHeight="1">
      <c r="A468" s="26">
        <v>460</v>
      </c>
      <c r="B468" s="45" t="s">
        <v>471</v>
      </c>
      <c r="C468" s="29">
        <v>501200213</v>
      </c>
      <c r="D468" s="55" t="s">
        <v>482</v>
      </c>
      <c r="E468" s="29">
        <v>3.25</v>
      </c>
      <c r="F468" s="30" t="str">
        <f t="shared" si="14"/>
        <v>Giỏi</v>
      </c>
      <c r="G468" s="29">
        <v>56</v>
      </c>
      <c r="H468" s="31" t="str">
        <f t="shared" si="15"/>
        <v>Trung bình</v>
      </c>
      <c r="I468" s="29"/>
      <c r="J468" s="29"/>
    </row>
    <row r="469" spans="1:10" s="33" customFormat="1" ht="17.25" customHeight="1">
      <c r="A469" s="26">
        <v>461</v>
      </c>
      <c r="B469" s="45" t="s">
        <v>471</v>
      </c>
      <c r="C469" s="29">
        <v>501200215</v>
      </c>
      <c r="D469" s="55" t="s">
        <v>483</v>
      </c>
      <c r="E469" s="29">
        <v>3.58</v>
      </c>
      <c r="F469" s="30" t="str">
        <f t="shared" si="14"/>
        <v>Giỏi</v>
      </c>
      <c r="G469" s="29">
        <v>61</v>
      </c>
      <c r="H469" s="31" t="str">
        <f t="shared" si="15"/>
        <v>TB Khá</v>
      </c>
      <c r="I469" s="29"/>
      <c r="J469" s="29"/>
    </row>
    <row r="470" spans="1:10" s="33" customFormat="1" ht="17.25" customHeight="1">
      <c r="A470" s="26">
        <v>462</v>
      </c>
      <c r="B470" s="45" t="s">
        <v>471</v>
      </c>
      <c r="C470" s="29">
        <v>501200221</v>
      </c>
      <c r="D470" s="55" t="s">
        <v>484</v>
      </c>
      <c r="E470" s="29">
        <v>4</v>
      </c>
      <c r="F470" s="30" t="str">
        <f t="shared" si="14"/>
        <v>Xuất sắc</v>
      </c>
      <c r="G470" s="29">
        <v>75</v>
      </c>
      <c r="H470" s="31" t="str">
        <f t="shared" si="15"/>
        <v>Khá</v>
      </c>
      <c r="I470" s="29" t="s">
        <v>32</v>
      </c>
      <c r="J470" s="29"/>
    </row>
    <row r="471" spans="1:10" s="33" customFormat="1" ht="17.25" customHeight="1">
      <c r="A471" s="26">
        <v>463</v>
      </c>
      <c r="B471" s="45" t="s">
        <v>471</v>
      </c>
      <c r="C471" s="29">
        <v>501200232</v>
      </c>
      <c r="D471" s="55" t="s">
        <v>485</v>
      </c>
      <c r="E471" s="29">
        <v>3.92</v>
      </c>
      <c r="F471" s="30" t="str">
        <f t="shared" si="14"/>
        <v>Xuất sắc</v>
      </c>
      <c r="G471" s="29">
        <v>95</v>
      </c>
      <c r="H471" s="31" t="str">
        <f t="shared" si="15"/>
        <v>Xuất sắc</v>
      </c>
      <c r="I471" s="29" t="s">
        <v>22</v>
      </c>
      <c r="J471" s="29"/>
    </row>
    <row r="472" spans="1:10" s="33" customFormat="1" ht="17.25" customHeight="1">
      <c r="A472" s="26">
        <v>464</v>
      </c>
      <c r="B472" s="45" t="s">
        <v>471</v>
      </c>
      <c r="C472" s="29">
        <v>501200253</v>
      </c>
      <c r="D472" s="55" t="s">
        <v>486</v>
      </c>
      <c r="E472" s="29">
        <v>3.83</v>
      </c>
      <c r="F472" s="30" t="str">
        <f t="shared" si="14"/>
        <v>Xuất sắc</v>
      </c>
      <c r="G472" s="29">
        <v>78</v>
      </c>
      <c r="H472" s="31" t="str">
        <f t="shared" si="15"/>
        <v>Khá</v>
      </c>
      <c r="I472" s="29" t="s">
        <v>32</v>
      </c>
      <c r="J472" s="29"/>
    </row>
    <row r="473" spans="1:10" s="33" customFormat="1" ht="17.25" customHeight="1">
      <c r="A473" s="26">
        <v>465</v>
      </c>
      <c r="B473" s="45" t="s">
        <v>471</v>
      </c>
      <c r="C473" s="29">
        <v>501200283</v>
      </c>
      <c r="D473" s="55" t="s">
        <v>487</v>
      </c>
      <c r="E473" s="29">
        <v>3.92</v>
      </c>
      <c r="F473" s="30" t="str">
        <f t="shared" si="14"/>
        <v>Xuất sắc</v>
      </c>
      <c r="G473" s="29">
        <v>75</v>
      </c>
      <c r="H473" s="31" t="str">
        <f t="shared" si="15"/>
        <v>Khá</v>
      </c>
      <c r="I473" s="29" t="s">
        <v>32</v>
      </c>
      <c r="J473" s="29"/>
    </row>
    <row r="474" spans="1:10" s="33" customFormat="1" ht="17.25" customHeight="1">
      <c r="A474" s="26">
        <v>466</v>
      </c>
      <c r="B474" s="45" t="s">
        <v>471</v>
      </c>
      <c r="C474" s="29">
        <v>501200287</v>
      </c>
      <c r="D474" s="55" t="s">
        <v>488</v>
      </c>
      <c r="E474" s="29">
        <v>3</v>
      </c>
      <c r="F474" s="30" t="str">
        <f t="shared" si="14"/>
        <v>Khá</v>
      </c>
      <c r="G474" s="29">
        <v>55</v>
      </c>
      <c r="H474" s="31" t="str">
        <f t="shared" si="15"/>
        <v>Trung bình</v>
      </c>
      <c r="I474" s="29"/>
      <c r="J474" s="43"/>
    </row>
    <row r="475" spans="1:10" s="33" customFormat="1" ht="17.25" customHeight="1">
      <c r="A475" s="26">
        <v>467</v>
      </c>
      <c r="B475" s="45" t="s">
        <v>471</v>
      </c>
      <c r="C475" s="29">
        <v>501200288</v>
      </c>
      <c r="D475" s="55" t="s">
        <v>489</v>
      </c>
      <c r="E475" s="29">
        <v>3.58</v>
      </c>
      <c r="F475" s="30" t="str">
        <f t="shared" si="14"/>
        <v>Giỏi</v>
      </c>
      <c r="G475" s="29">
        <v>59</v>
      </c>
      <c r="H475" s="31" t="str">
        <f t="shared" si="15"/>
        <v>Trung bình</v>
      </c>
      <c r="I475" s="29"/>
      <c r="J475" s="29"/>
    </row>
    <row r="476" spans="1:10" s="33" customFormat="1" ht="17.25" customHeight="1">
      <c r="A476" s="26">
        <v>468</v>
      </c>
      <c r="B476" s="45" t="s">
        <v>471</v>
      </c>
      <c r="C476" s="29">
        <v>501200301</v>
      </c>
      <c r="D476" s="55" t="s">
        <v>490</v>
      </c>
      <c r="E476" s="29">
        <v>3.5</v>
      </c>
      <c r="F476" s="30" t="str">
        <f t="shared" si="14"/>
        <v>Giỏi</v>
      </c>
      <c r="G476" s="29">
        <v>59</v>
      </c>
      <c r="H476" s="31" t="str">
        <f t="shared" si="15"/>
        <v>Trung bình</v>
      </c>
      <c r="I476" s="29"/>
      <c r="J476" s="43"/>
    </row>
    <row r="477" spans="1:10" s="33" customFormat="1" ht="17.25" customHeight="1">
      <c r="A477" s="26">
        <v>469</v>
      </c>
      <c r="B477" s="45" t="s">
        <v>471</v>
      </c>
      <c r="C477" s="29">
        <v>501200315</v>
      </c>
      <c r="D477" s="55" t="s">
        <v>491</v>
      </c>
      <c r="E477" s="29">
        <v>2.79</v>
      </c>
      <c r="F477" s="30" t="str">
        <f t="shared" si="14"/>
        <v>Khá</v>
      </c>
      <c r="G477" s="29">
        <v>64</v>
      </c>
      <c r="H477" s="31" t="str">
        <f t="shared" si="15"/>
        <v>TB Khá</v>
      </c>
      <c r="I477" s="29"/>
      <c r="J477" s="29"/>
    </row>
    <row r="478" spans="1:10" s="33" customFormat="1" ht="17.25" customHeight="1">
      <c r="A478" s="26">
        <v>470</v>
      </c>
      <c r="B478" s="45" t="s">
        <v>471</v>
      </c>
      <c r="C478" s="29">
        <v>501200344</v>
      </c>
      <c r="D478" s="55" t="s">
        <v>492</v>
      </c>
      <c r="E478" s="29">
        <v>3.25</v>
      </c>
      <c r="F478" s="30" t="str">
        <f t="shared" si="14"/>
        <v>Giỏi</v>
      </c>
      <c r="G478" s="29">
        <v>77</v>
      </c>
      <c r="H478" s="31" t="str">
        <f t="shared" si="15"/>
        <v>Khá</v>
      </c>
      <c r="I478" s="29" t="s">
        <v>32</v>
      </c>
      <c r="J478" s="29"/>
    </row>
    <row r="479" spans="1:10" s="33" customFormat="1" ht="17.25" customHeight="1">
      <c r="A479" s="26">
        <v>471</v>
      </c>
      <c r="B479" s="45" t="s">
        <v>471</v>
      </c>
      <c r="C479" s="29">
        <v>501200379</v>
      </c>
      <c r="D479" s="55" t="s">
        <v>44</v>
      </c>
      <c r="E479" s="29">
        <v>3.58</v>
      </c>
      <c r="F479" s="30" t="str">
        <f t="shared" si="14"/>
        <v>Giỏi</v>
      </c>
      <c r="G479" s="29">
        <v>63</v>
      </c>
      <c r="H479" s="31" t="str">
        <f t="shared" si="15"/>
        <v>TB Khá</v>
      </c>
      <c r="I479" s="29"/>
      <c r="J479" s="29"/>
    </row>
    <row r="480" spans="1:10" s="33" customFormat="1" ht="17.25" customHeight="1">
      <c r="A480" s="26">
        <v>472</v>
      </c>
      <c r="B480" s="45" t="s">
        <v>471</v>
      </c>
      <c r="C480" s="29">
        <v>501200397</v>
      </c>
      <c r="D480" s="55" t="s">
        <v>493</v>
      </c>
      <c r="E480" s="29">
        <v>3.08</v>
      </c>
      <c r="F480" s="30" t="str">
        <f t="shared" si="14"/>
        <v>Khá</v>
      </c>
      <c r="G480" s="29">
        <v>48</v>
      </c>
      <c r="H480" s="31" t="str">
        <f t="shared" si="15"/>
        <v>Yếu</v>
      </c>
      <c r="I480" s="29"/>
      <c r="J480" s="29"/>
    </row>
    <row r="481" spans="1:10" s="33" customFormat="1" ht="17.25" customHeight="1">
      <c r="A481" s="26">
        <v>473</v>
      </c>
      <c r="B481" s="45" t="s">
        <v>471</v>
      </c>
      <c r="C481" s="29">
        <v>501200406</v>
      </c>
      <c r="D481" s="55" t="s">
        <v>494</v>
      </c>
      <c r="E481" s="29">
        <v>4</v>
      </c>
      <c r="F481" s="30" t="str">
        <f t="shared" si="14"/>
        <v>Xuất sắc</v>
      </c>
      <c r="G481" s="29">
        <v>62</v>
      </c>
      <c r="H481" s="31" t="str">
        <f t="shared" si="15"/>
        <v>TB Khá</v>
      </c>
      <c r="I481" s="29"/>
      <c r="J481" s="29"/>
    </row>
    <row r="482" spans="1:10" s="33" customFormat="1" ht="17.25" customHeight="1">
      <c r="A482" s="26">
        <v>474</v>
      </c>
      <c r="B482" s="45" t="s">
        <v>471</v>
      </c>
      <c r="C482" s="29">
        <v>501200440</v>
      </c>
      <c r="D482" s="55" t="s">
        <v>495</v>
      </c>
      <c r="E482" s="29">
        <v>3.83</v>
      </c>
      <c r="F482" s="30" t="str">
        <f t="shared" si="14"/>
        <v>Xuất sắc</v>
      </c>
      <c r="G482" s="29">
        <v>78</v>
      </c>
      <c r="H482" s="31" t="str">
        <f t="shared" si="15"/>
        <v>Khá</v>
      </c>
      <c r="I482" s="43" t="s">
        <v>32</v>
      </c>
      <c r="J482" s="29"/>
    </row>
    <row r="483" spans="1:10" s="33" customFormat="1" ht="17.25" customHeight="1">
      <c r="A483" s="26">
        <v>475</v>
      </c>
      <c r="B483" s="45" t="s">
        <v>471</v>
      </c>
      <c r="C483" s="29">
        <v>501200442</v>
      </c>
      <c r="D483" s="55" t="s">
        <v>496</v>
      </c>
      <c r="E483" s="29">
        <v>2.83</v>
      </c>
      <c r="F483" s="30" t="str">
        <f t="shared" si="14"/>
        <v>Khá</v>
      </c>
      <c r="G483" s="29">
        <v>65</v>
      </c>
      <c r="H483" s="31" t="str">
        <f t="shared" si="15"/>
        <v>TB Khá</v>
      </c>
      <c r="I483" s="29"/>
      <c r="J483" s="29"/>
    </row>
    <row r="484" spans="1:10" s="33" customFormat="1" ht="17.25" customHeight="1">
      <c r="A484" s="26">
        <v>476</v>
      </c>
      <c r="B484" s="45" t="s">
        <v>471</v>
      </c>
      <c r="C484" s="29">
        <v>501200486</v>
      </c>
      <c r="D484" s="55" t="s">
        <v>497</v>
      </c>
      <c r="E484" s="29">
        <v>2.71</v>
      </c>
      <c r="F484" s="30" t="str">
        <f t="shared" si="14"/>
        <v>Khá</v>
      </c>
      <c r="G484" s="29">
        <v>58</v>
      </c>
      <c r="H484" s="31" t="str">
        <f t="shared" si="15"/>
        <v>Trung bình</v>
      </c>
      <c r="I484" s="29"/>
      <c r="J484" s="29"/>
    </row>
    <row r="485" spans="1:10" s="33" customFormat="1" ht="17.25" customHeight="1">
      <c r="A485" s="26">
        <v>477</v>
      </c>
      <c r="B485" s="45" t="s">
        <v>471</v>
      </c>
      <c r="C485" s="29">
        <v>501200506</v>
      </c>
      <c r="D485" s="55" t="s">
        <v>498</v>
      </c>
      <c r="E485" s="29">
        <v>4</v>
      </c>
      <c r="F485" s="30" t="str">
        <f t="shared" si="14"/>
        <v>Xuất sắc</v>
      </c>
      <c r="G485" s="29">
        <v>77</v>
      </c>
      <c r="H485" s="31" t="str">
        <f t="shared" si="15"/>
        <v>Khá</v>
      </c>
      <c r="I485" s="29" t="s">
        <v>32</v>
      </c>
      <c r="J485" s="29"/>
    </row>
    <row r="486" spans="1:10" s="33" customFormat="1" ht="17.25" customHeight="1">
      <c r="A486" s="26">
        <v>478</v>
      </c>
      <c r="B486" s="45" t="s">
        <v>471</v>
      </c>
      <c r="C486" s="29">
        <v>501200534</v>
      </c>
      <c r="D486" s="55" t="s">
        <v>499</v>
      </c>
      <c r="E486" s="29">
        <v>3.75</v>
      </c>
      <c r="F486" s="30" t="str">
        <f t="shared" si="14"/>
        <v>Xuất sắc</v>
      </c>
      <c r="G486" s="29">
        <v>90</v>
      </c>
      <c r="H486" s="31" t="str">
        <f t="shared" si="15"/>
        <v>Xuất sắc</v>
      </c>
      <c r="I486" s="29" t="s">
        <v>22</v>
      </c>
      <c r="J486" s="29"/>
    </row>
    <row r="487" spans="1:10" s="33" customFormat="1" ht="17.25" customHeight="1">
      <c r="A487" s="26">
        <v>479</v>
      </c>
      <c r="B487" s="45" t="s">
        <v>471</v>
      </c>
      <c r="C487" s="29">
        <v>501200543</v>
      </c>
      <c r="D487" s="55" t="s">
        <v>500</v>
      </c>
      <c r="E487" s="29">
        <v>4</v>
      </c>
      <c r="F487" s="30" t="str">
        <f t="shared" si="14"/>
        <v>Xuất sắc</v>
      </c>
      <c r="G487" s="29">
        <v>75</v>
      </c>
      <c r="H487" s="31" t="str">
        <f t="shared" si="15"/>
        <v>Khá</v>
      </c>
      <c r="I487" s="29" t="s">
        <v>32</v>
      </c>
      <c r="J487" s="29"/>
    </row>
    <row r="488" spans="1:10" s="33" customFormat="1" ht="17.25" customHeight="1">
      <c r="A488" s="26">
        <v>480</v>
      </c>
      <c r="B488" s="45" t="s">
        <v>471</v>
      </c>
      <c r="C488" s="29">
        <v>501200611</v>
      </c>
      <c r="D488" s="55" t="s">
        <v>501</v>
      </c>
      <c r="E488" s="29">
        <v>3.42</v>
      </c>
      <c r="F488" s="30" t="str">
        <f t="shared" si="14"/>
        <v>Giỏi</v>
      </c>
      <c r="G488" s="29">
        <v>56</v>
      </c>
      <c r="H488" s="31" t="str">
        <f t="shared" si="15"/>
        <v>Trung bình</v>
      </c>
      <c r="I488" s="43"/>
      <c r="J488" s="29"/>
    </row>
    <row r="489" spans="1:10" s="33" customFormat="1" ht="17.25" customHeight="1">
      <c r="A489" s="26">
        <v>481</v>
      </c>
      <c r="B489" s="45" t="s">
        <v>471</v>
      </c>
      <c r="C489" s="43">
        <v>501200629</v>
      </c>
      <c r="D489" s="55" t="s">
        <v>502</v>
      </c>
      <c r="E489" s="43">
        <v>4</v>
      </c>
      <c r="F489" s="30" t="str">
        <f t="shared" si="14"/>
        <v>Xuất sắc</v>
      </c>
      <c r="G489" s="43">
        <v>97</v>
      </c>
      <c r="H489" s="31" t="str">
        <f t="shared" si="15"/>
        <v>Xuất sắc</v>
      </c>
      <c r="I489" s="29" t="s">
        <v>22</v>
      </c>
      <c r="J489" s="43"/>
    </row>
    <row r="490" spans="1:10" s="33" customFormat="1" ht="17.25" customHeight="1">
      <c r="A490" s="26">
        <v>482</v>
      </c>
      <c r="B490" s="45" t="s">
        <v>471</v>
      </c>
      <c r="C490" s="29">
        <v>501200643</v>
      </c>
      <c r="D490" s="55" t="s">
        <v>503</v>
      </c>
      <c r="E490" s="29">
        <v>2.92</v>
      </c>
      <c r="F490" s="30" t="str">
        <f t="shared" si="14"/>
        <v>Khá</v>
      </c>
      <c r="G490" s="29">
        <v>86</v>
      </c>
      <c r="H490" s="31" t="str">
        <f t="shared" si="15"/>
        <v>Tốt</v>
      </c>
      <c r="I490" s="29" t="s">
        <v>32</v>
      </c>
      <c r="J490" s="43"/>
    </row>
    <row r="491" spans="1:10" s="33" customFormat="1" ht="17.25" customHeight="1">
      <c r="A491" s="26">
        <v>483</v>
      </c>
      <c r="B491" s="45" t="s">
        <v>471</v>
      </c>
      <c r="C491" s="29">
        <v>501200699</v>
      </c>
      <c r="D491" s="55" t="s">
        <v>504</v>
      </c>
      <c r="E491" s="29">
        <v>3.83</v>
      </c>
      <c r="F491" s="30" t="str">
        <f t="shared" si="14"/>
        <v>Xuất sắc</v>
      </c>
      <c r="G491" s="29">
        <v>78</v>
      </c>
      <c r="H491" s="31" t="str">
        <f t="shared" si="15"/>
        <v>Khá</v>
      </c>
      <c r="I491" s="29" t="s">
        <v>32</v>
      </c>
      <c r="J491" s="29"/>
    </row>
    <row r="492" spans="1:10" s="33" customFormat="1" ht="17.25" customHeight="1">
      <c r="A492" s="26">
        <v>484</v>
      </c>
      <c r="B492" s="45" t="s">
        <v>471</v>
      </c>
      <c r="C492" s="29">
        <v>501200748</v>
      </c>
      <c r="D492" s="55" t="s">
        <v>505</v>
      </c>
      <c r="E492" s="29">
        <v>3.5</v>
      </c>
      <c r="F492" s="30" t="str">
        <f t="shared" si="14"/>
        <v>Giỏi</v>
      </c>
      <c r="G492" s="29">
        <v>71</v>
      </c>
      <c r="H492" s="31" t="str">
        <f t="shared" si="15"/>
        <v>Khá</v>
      </c>
      <c r="I492" s="29" t="s">
        <v>32</v>
      </c>
      <c r="J492" s="29"/>
    </row>
    <row r="493" spans="1:10" s="33" customFormat="1" ht="17.25" customHeight="1">
      <c r="A493" s="26">
        <v>485</v>
      </c>
      <c r="B493" s="45" t="s">
        <v>471</v>
      </c>
      <c r="C493" s="29">
        <v>501200780</v>
      </c>
      <c r="D493" s="55" t="s">
        <v>506</v>
      </c>
      <c r="E493" s="29">
        <v>3.67</v>
      </c>
      <c r="F493" s="30" t="str">
        <f t="shared" si="14"/>
        <v>Xuất sắc</v>
      </c>
      <c r="G493" s="29">
        <v>74</v>
      </c>
      <c r="H493" s="31" t="str">
        <f t="shared" si="15"/>
        <v>Khá</v>
      </c>
      <c r="I493" s="29" t="s">
        <v>32</v>
      </c>
      <c r="J493" s="29"/>
    </row>
    <row r="494" spans="1:10" s="33" customFormat="1" ht="17.25" customHeight="1">
      <c r="A494" s="26">
        <v>486</v>
      </c>
      <c r="B494" s="45" t="s">
        <v>471</v>
      </c>
      <c r="C494" s="29">
        <v>501200789</v>
      </c>
      <c r="D494" s="55" t="s">
        <v>507</v>
      </c>
      <c r="E494" s="29">
        <v>3.92</v>
      </c>
      <c r="F494" s="30" t="str">
        <f t="shared" si="14"/>
        <v>Xuất sắc</v>
      </c>
      <c r="G494" s="29">
        <v>90</v>
      </c>
      <c r="H494" s="31" t="str">
        <f t="shared" si="15"/>
        <v>Xuất sắc</v>
      </c>
      <c r="I494" s="29" t="s">
        <v>22</v>
      </c>
      <c r="J494" s="43"/>
    </row>
    <row r="495" spans="1:10" s="33" customFormat="1" ht="17.25" customHeight="1">
      <c r="A495" s="26">
        <v>487</v>
      </c>
      <c r="B495" s="45" t="s">
        <v>471</v>
      </c>
      <c r="C495" s="29">
        <v>501200818</v>
      </c>
      <c r="D495" s="55" t="s">
        <v>508</v>
      </c>
      <c r="E495" s="29">
        <v>3.75</v>
      </c>
      <c r="F495" s="30" t="str">
        <f t="shared" si="14"/>
        <v>Xuất sắc</v>
      </c>
      <c r="G495" s="29">
        <v>64</v>
      </c>
      <c r="H495" s="31" t="str">
        <f t="shared" si="15"/>
        <v>TB Khá</v>
      </c>
      <c r="I495" s="29"/>
      <c r="J495" s="43"/>
    </row>
    <row r="496" spans="1:10" s="33" customFormat="1" ht="17.25" customHeight="1">
      <c r="A496" s="26">
        <v>488</v>
      </c>
      <c r="B496" s="45" t="s">
        <v>471</v>
      </c>
      <c r="C496" s="29">
        <v>501200838</v>
      </c>
      <c r="D496" s="55" t="s">
        <v>509</v>
      </c>
      <c r="E496" s="29">
        <v>4</v>
      </c>
      <c r="F496" s="30" t="str">
        <f t="shared" si="14"/>
        <v>Xuất sắc</v>
      </c>
      <c r="G496" s="29">
        <v>82</v>
      </c>
      <c r="H496" s="31" t="str">
        <f t="shared" si="15"/>
        <v>Tốt</v>
      </c>
      <c r="I496" s="29" t="s">
        <v>24</v>
      </c>
      <c r="J496" s="43"/>
    </row>
    <row r="497" spans="1:10" s="33" customFormat="1" ht="17.25" customHeight="1">
      <c r="A497" s="26">
        <v>489</v>
      </c>
      <c r="B497" s="45" t="s">
        <v>510</v>
      </c>
      <c r="C497" s="29">
        <v>501200010</v>
      </c>
      <c r="D497" s="55" t="s">
        <v>511</v>
      </c>
      <c r="E497" s="29">
        <v>3.67</v>
      </c>
      <c r="F497" s="30" t="str">
        <f t="shared" si="14"/>
        <v>Xuất sắc</v>
      </c>
      <c r="G497" s="29">
        <v>75</v>
      </c>
      <c r="H497" s="31" t="str">
        <f t="shared" si="15"/>
        <v>Khá</v>
      </c>
      <c r="I497" s="29" t="s">
        <v>32</v>
      </c>
      <c r="J497" s="29"/>
    </row>
    <row r="498" spans="1:10" s="33" customFormat="1" ht="17.25" customHeight="1">
      <c r="A498" s="26">
        <v>490</v>
      </c>
      <c r="B498" s="45" t="s">
        <v>510</v>
      </c>
      <c r="C498" s="29">
        <v>501200034</v>
      </c>
      <c r="D498" s="55" t="s">
        <v>512</v>
      </c>
      <c r="E498" s="29">
        <v>4</v>
      </c>
      <c r="F498" s="30" t="str">
        <f t="shared" si="14"/>
        <v>Xuất sắc</v>
      </c>
      <c r="G498" s="29">
        <v>92</v>
      </c>
      <c r="H498" s="31" t="str">
        <f t="shared" si="15"/>
        <v>Xuất sắc</v>
      </c>
      <c r="I498" s="29" t="s">
        <v>22</v>
      </c>
      <c r="J498" s="43"/>
    </row>
    <row r="499" spans="1:10" s="33" customFormat="1" ht="17.25" customHeight="1">
      <c r="A499" s="26">
        <v>491</v>
      </c>
      <c r="B499" s="45" t="s">
        <v>510</v>
      </c>
      <c r="C499" s="29">
        <v>501200041</v>
      </c>
      <c r="D499" s="55" t="s">
        <v>513</v>
      </c>
      <c r="E499" s="29">
        <v>3.67</v>
      </c>
      <c r="F499" s="30" t="str">
        <f t="shared" si="14"/>
        <v>Xuất sắc</v>
      </c>
      <c r="G499" s="29">
        <v>91</v>
      </c>
      <c r="H499" s="31" t="str">
        <f t="shared" si="15"/>
        <v>Xuất sắc</v>
      </c>
      <c r="I499" s="29" t="s">
        <v>22</v>
      </c>
      <c r="J499" s="29"/>
    </row>
    <row r="500" spans="1:10" s="33" customFormat="1" ht="17.25" customHeight="1">
      <c r="A500" s="26">
        <v>492</v>
      </c>
      <c r="B500" s="45" t="s">
        <v>510</v>
      </c>
      <c r="C500" s="29">
        <v>501200057</v>
      </c>
      <c r="D500" s="55" t="s">
        <v>514</v>
      </c>
      <c r="E500" s="29">
        <v>3.92</v>
      </c>
      <c r="F500" s="30" t="str">
        <f t="shared" si="14"/>
        <v>Xuất sắc</v>
      </c>
      <c r="G500" s="29">
        <v>92</v>
      </c>
      <c r="H500" s="31" t="str">
        <f t="shared" si="15"/>
        <v>Xuất sắc</v>
      </c>
      <c r="I500" s="29" t="s">
        <v>22</v>
      </c>
      <c r="J500" s="29"/>
    </row>
    <row r="501" spans="1:10" s="33" customFormat="1" ht="17.25" customHeight="1">
      <c r="A501" s="26">
        <v>493</v>
      </c>
      <c r="B501" s="45" t="s">
        <v>510</v>
      </c>
      <c r="C501" s="29">
        <v>501200071</v>
      </c>
      <c r="D501" s="55" t="s">
        <v>515</v>
      </c>
      <c r="E501" s="29">
        <v>3.5</v>
      </c>
      <c r="F501" s="30" t="str">
        <f t="shared" si="14"/>
        <v>Giỏi</v>
      </c>
      <c r="G501" s="29">
        <v>76</v>
      </c>
      <c r="H501" s="31" t="str">
        <f t="shared" si="15"/>
        <v>Khá</v>
      </c>
      <c r="I501" s="29" t="s">
        <v>32</v>
      </c>
      <c r="J501" s="43"/>
    </row>
    <row r="502" spans="1:10" s="33" customFormat="1" ht="17.25" customHeight="1">
      <c r="A502" s="26">
        <v>494</v>
      </c>
      <c r="B502" s="45" t="s">
        <v>510</v>
      </c>
      <c r="C502" s="29">
        <v>501200086</v>
      </c>
      <c r="D502" s="55" t="s">
        <v>516</v>
      </c>
      <c r="E502" s="29">
        <v>3.92</v>
      </c>
      <c r="F502" s="30" t="str">
        <f t="shared" si="14"/>
        <v>Xuất sắc</v>
      </c>
      <c r="G502" s="29">
        <v>83</v>
      </c>
      <c r="H502" s="31" t="str">
        <f t="shared" si="15"/>
        <v>Tốt</v>
      </c>
      <c r="I502" s="29" t="s">
        <v>24</v>
      </c>
      <c r="J502" s="29"/>
    </row>
    <row r="503" spans="1:10" s="33" customFormat="1" ht="17.25" customHeight="1">
      <c r="A503" s="26">
        <v>495</v>
      </c>
      <c r="B503" s="45" t="s">
        <v>510</v>
      </c>
      <c r="C503" s="29">
        <v>501200103</v>
      </c>
      <c r="D503" s="55" t="s">
        <v>517</v>
      </c>
      <c r="E503" s="29">
        <v>3.83</v>
      </c>
      <c r="F503" s="30" t="str">
        <f t="shared" si="14"/>
        <v>Xuất sắc</v>
      </c>
      <c r="G503" s="29">
        <v>81</v>
      </c>
      <c r="H503" s="31" t="str">
        <f t="shared" si="15"/>
        <v>Tốt</v>
      </c>
      <c r="I503" s="29" t="s">
        <v>24</v>
      </c>
      <c r="J503" s="29"/>
    </row>
    <row r="504" spans="1:10" s="33" customFormat="1" ht="17.25" customHeight="1">
      <c r="A504" s="26">
        <v>496</v>
      </c>
      <c r="B504" s="45" t="s">
        <v>510</v>
      </c>
      <c r="C504" s="29">
        <v>501200120</v>
      </c>
      <c r="D504" s="55" t="s">
        <v>518</v>
      </c>
      <c r="E504" s="29">
        <v>3.58</v>
      </c>
      <c r="F504" s="30" t="str">
        <f t="shared" si="14"/>
        <v>Giỏi</v>
      </c>
      <c r="G504" s="29">
        <v>76</v>
      </c>
      <c r="H504" s="31" t="str">
        <f t="shared" si="15"/>
        <v>Khá</v>
      </c>
      <c r="I504" s="29" t="s">
        <v>32</v>
      </c>
      <c r="J504" s="29"/>
    </row>
    <row r="505" spans="1:10" s="33" customFormat="1" ht="17.25" customHeight="1">
      <c r="A505" s="26">
        <v>497</v>
      </c>
      <c r="B505" s="45" t="s">
        <v>510</v>
      </c>
      <c r="C505" s="29">
        <v>501200149</v>
      </c>
      <c r="D505" s="55" t="s">
        <v>519</v>
      </c>
      <c r="E505" s="29">
        <v>3.5</v>
      </c>
      <c r="F505" s="30" t="str">
        <f t="shared" si="14"/>
        <v>Giỏi</v>
      </c>
      <c r="G505" s="29">
        <v>77</v>
      </c>
      <c r="H505" s="31" t="str">
        <f t="shared" si="15"/>
        <v>Khá</v>
      </c>
      <c r="I505" s="29" t="s">
        <v>32</v>
      </c>
      <c r="J505" s="29"/>
    </row>
    <row r="506" spans="1:10" s="33" customFormat="1" ht="17.25" customHeight="1">
      <c r="A506" s="26">
        <v>498</v>
      </c>
      <c r="B506" s="45" t="s">
        <v>510</v>
      </c>
      <c r="C506" s="29">
        <v>501200171</v>
      </c>
      <c r="D506" s="55" t="s">
        <v>520</v>
      </c>
      <c r="E506" s="29">
        <v>3.75</v>
      </c>
      <c r="F506" s="30" t="str">
        <f t="shared" si="14"/>
        <v>Xuất sắc</v>
      </c>
      <c r="G506" s="29">
        <v>78</v>
      </c>
      <c r="H506" s="31" t="str">
        <f t="shared" si="15"/>
        <v>Khá</v>
      </c>
      <c r="I506" s="29" t="s">
        <v>32</v>
      </c>
      <c r="J506" s="29"/>
    </row>
    <row r="507" spans="1:10" s="33" customFormat="1" ht="17.25" customHeight="1">
      <c r="A507" s="26">
        <v>499</v>
      </c>
      <c r="B507" s="45" t="s">
        <v>510</v>
      </c>
      <c r="C507" s="29">
        <v>501200187</v>
      </c>
      <c r="D507" s="55" t="s">
        <v>521</v>
      </c>
      <c r="E507" s="29">
        <v>3.67</v>
      </c>
      <c r="F507" s="30" t="str">
        <f t="shared" si="14"/>
        <v>Xuất sắc</v>
      </c>
      <c r="G507" s="29">
        <v>78</v>
      </c>
      <c r="H507" s="31" t="str">
        <f t="shared" si="15"/>
        <v>Khá</v>
      </c>
      <c r="I507" s="29" t="s">
        <v>32</v>
      </c>
      <c r="J507" s="29"/>
    </row>
    <row r="508" spans="1:10" s="33" customFormat="1" ht="17.25" customHeight="1">
      <c r="A508" s="26">
        <v>500</v>
      </c>
      <c r="B508" s="45" t="s">
        <v>510</v>
      </c>
      <c r="C508" s="29">
        <v>501200217</v>
      </c>
      <c r="D508" s="55" t="s">
        <v>522</v>
      </c>
      <c r="E508" s="29">
        <v>3.67</v>
      </c>
      <c r="F508" s="30" t="str">
        <f t="shared" si="14"/>
        <v>Xuất sắc</v>
      </c>
      <c r="G508" s="29">
        <v>84</v>
      </c>
      <c r="H508" s="31" t="str">
        <f t="shared" si="15"/>
        <v>Tốt</v>
      </c>
      <c r="I508" s="29" t="s">
        <v>24</v>
      </c>
      <c r="J508" s="29"/>
    </row>
    <row r="509" spans="1:10" s="33" customFormat="1" ht="17.25" customHeight="1">
      <c r="A509" s="26">
        <v>501</v>
      </c>
      <c r="B509" s="45" t="s">
        <v>510</v>
      </c>
      <c r="C509" s="29">
        <v>501200233</v>
      </c>
      <c r="D509" s="41" t="s">
        <v>523</v>
      </c>
      <c r="E509" s="29">
        <v>3.92</v>
      </c>
      <c r="F509" s="30" t="str">
        <f t="shared" si="14"/>
        <v>Xuất sắc</v>
      </c>
      <c r="G509" s="29">
        <v>88</v>
      </c>
      <c r="H509" s="31" t="str">
        <f t="shared" si="15"/>
        <v>Tốt</v>
      </c>
      <c r="I509" s="29" t="s">
        <v>24</v>
      </c>
      <c r="J509" s="29"/>
    </row>
    <row r="510" spans="1:10" s="33" customFormat="1" ht="17.25" customHeight="1">
      <c r="A510" s="26">
        <v>502</v>
      </c>
      <c r="B510" s="45" t="s">
        <v>510</v>
      </c>
      <c r="C510" s="29">
        <v>501200256</v>
      </c>
      <c r="D510" s="41" t="s">
        <v>524</v>
      </c>
      <c r="E510" s="29">
        <v>3.67</v>
      </c>
      <c r="F510" s="30" t="str">
        <f t="shared" si="14"/>
        <v>Xuất sắc</v>
      </c>
      <c r="G510" s="29">
        <v>92</v>
      </c>
      <c r="H510" s="31" t="str">
        <f t="shared" si="15"/>
        <v>Xuất sắc</v>
      </c>
      <c r="I510" s="29" t="s">
        <v>22</v>
      </c>
      <c r="J510" s="29"/>
    </row>
    <row r="511" spans="1:10" s="33" customFormat="1" ht="17.25" customHeight="1">
      <c r="A511" s="26">
        <v>503</v>
      </c>
      <c r="B511" s="45" t="s">
        <v>510</v>
      </c>
      <c r="C511" s="29">
        <v>501200304</v>
      </c>
      <c r="D511" s="41" t="s">
        <v>525</v>
      </c>
      <c r="E511" s="29">
        <v>3.92</v>
      </c>
      <c r="F511" s="30" t="str">
        <f t="shared" si="14"/>
        <v>Xuất sắc</v>
      </c>
      <c r="G511" s="29">
        <v>93</v>
      </c>
      <c r="H511" s="31" t="str">
        <f t="shared" si="15"/>
        <v>Xuất sắc</v>
      </c>
      <c r="I511" s="29" t="s">
        <v>22</v>
      </c>
      <c r="J511" s="43"/>
    </row>
    <row r="512" spans="1:10" s="33" customFormat="1" ht="17.25" customHeight="1">
      <c r="A512" s="26">
        <v>504</v>
      </c>
      <c r="B512" s="45" t="s">
        <v>510</v>
      </c>
      <c r="C512" s="29">
        <v>501200318</v>
      </c>
      <c r="D512" s="41" t="s">
        <v>526</v>
      </c>
      <c r="E512" s="29">
        <v>4</v>
      </c>
      <c r="F512" s="30" t="str">
        <f t="shared" si="14"/>
        <v>Xuất sắc</v>
      </c>
      <c r="G512" s="29">
        <v>91</v>
      </c>
      <c r="H512" s="31" t="str">
        <f t="shared" si="15"/>
        <v>Xuất sắc</v>
      </c>
      <c r="I512" s="29" t="s">
        <v>22</v>
      </c>
      <c r="J512" s="29"/>
    </row>
    <row r="513" spans="1:10" s="33" customFormat="1" ht="17.25" customHeight="1">
      <c r="A513" s="26">
        <v>505</v>
      </c>
      <c r="B513" s="45" t="s">
        <v>510</v>
      </c>
      <c r="C513" s="29">
        <v>501200343</v>
      </c>
      <c r="D513" s="41" t="s">
        <v>527</v>
      </c>
      <c r="E513" s="29">
        <v>3.5</v>
      </c>
      <c r="F513" s="30" t="str">
        <f t="shared" si="14"/>
        <v>Giỏi</v>
      </c>
      <c r="G513" s="29">
        <v>74</v>
      </c>
      <c r="H513" s="31" t="str">
        <f t="shared" si="15"/>
        <v>Khá</v>
      </c>
      <c r="I513" s="29" t="s">
        <v>32</v>
      </c>
      <c r="J513" s="29"/>
    </row>
    <row r="514" spans="1:10" s="33" customFormat="1" ht="17.25" customHeight="1">
      <c r="A514" s="26">
        <v>506</v>
      </c>
      <c r="B514" s="45" t="s">
        <v>510</v>
      </c>
      <c r="C514" s="29">
        <v>501200359</v>
      </c>
      <c r="D514" s="41" t="s">
        <v>528</v>
      </c>
      <c r="E514" s="29">
        <v>3.42</v>
      </c>
      <c r="F514" s="30" t="str">
        <f t="shared" si="14"/>
        <v>Giỏi</v>
      </c>
      <c r="G514" s="29">
        <v>52</v>
      </c>
      <c r="H514" s="31" t="str">
        <f t="shared" si="15"/>
        <v>Trung bình</v>
      </c>
      <c r="I514" s="29"/>
      <c r="J514" s="29"/>
    </row>
    <row r="515" spans="1:10" s="33" customFormat="1" ht="17.25" customHeight="1">
      <c r="A515" s="26">
        <v>507</v>
      </c>
      <c r="B515" s="45" t="s">
        <v>510</v>
      </c>
      <c r="C515" s="29">
        <v>501200370</v>
      </c>
      <c r="D515" s="41" t="s">
        <v>529</v>
      </c>
      <c r="E515" s="29">
        <v>3.83</v>
      </c>
      <c r="F515" s="30" t="str">
        <f t="shared" si="14"/>
        <v>Xuất sắc</v>
      </c>
      <c r="G515" s="29">
        <v>83</v>
      </c>
      <c r="H515" s="31" t="str">
        <f t="shared" si="15"/>
        <v>Tốt</v>
      </c>
      <c r="I515" s="29" t="s">
        <v>24</v>
      </c>
      <c r="J515" s="29"/>
    </row>
    <row r="516" spans="1:10" s="33" customFormat="1" ht="17.25" customHeight="1">
      <c r="A516" s="26">
        <v>508</v>
      </c>
      <c r="B516" s="45" t="s">
        <v>510</v>
      </c>
      <c r="C516" s="29">
        <v>501200376</v>
      </c>
      <c r="D516" s="41" t="s">
        <v>530</v>
      </c>
      <c r="E516" s="29">
        <v>4</v>
      </c>
      <c r="F516" s="30" t="str">
        <f t="shared" si="14"/>
        <v>Xuất sắc</v>
      </c>
      <c r="G516" s="29">
        <v>77</v>
      </c>
      <c r="H516" s="31" t="str">
        <f t="shared" si="15"/>
        <v>Khá</v>
      </c>
      <c r="I516" s="29" t="s">
        <v>32</v>
      </c>
      <c r="J516" s="29"/>
    </row>
    <row r="517" spans="1:10" s="33" customFormat="1" ht="17.25" customHeight="1">
      <c r="A517" s="26">
        <v>509</v>
      </c>
      <c r="B517" s="45" t="s">
        <v>510</v>
      </c>
      <c r="C517" s="29">
        <v>501200405</v>
      </c>
      <c r="D517" s="41" t="s">
        <v>531</v>
      </c>
      <c r="E517" s="29">
        <v>3.83</v>
      </c>
      <c r="F517" s="30" t="str">
        <f t="shared" si="14"/>
        <v>Xuất sắc</v>
      </c>
      <c r="G517" s="29">
        <v>80</v>
      </c>
      <c r="H517" s="31" t="str">
        <f t="shared" si="15"/>
        <v>Tốt</v>
      </c>
      <c r="I517" s="29" t="s">
        <v>24</v>
      </c>
      <c r="J517" s="29"/>
    </row>
    <row r="518" spans="1:10" s="33" customFormat="1" ht="17.25" customHeight="1">
      <c r="A518" s="26">
        <v>510</v>
      </c>
      <c r="B518" s="45" t="s">
        <v>510</v>
      </c>
      <c r="C518" s="29">
        <v>501200407</v>
      </c>
      <c r="D518" s="41" t="s">
        <v>532</v>
      </c>
      <c r="E518" s="29">
        <v>3.67</v>
      </c>
      <c r="F518" s="30" t="str">
        <f t="shared" si="14"/>
        <v>Xuất sắc</v>
      </c>
      <c r="G518" s="29">
        <v>65</v>
      </c>
      <c r="H518" s="31" t="str">
        <f t="shared" si="15"/>
        <v>TB Khá</v>
      </c>
      <c r="I518" s="29"/>
      <c r="J518" s="29"/>
    </row>
    <row r="519" spans="1:10" s="33" customFormat="1" ht="17.25" customHeight="1">
      <c r="A519" s="26">
        <v>511</v>
      </c>
      <c r="B519" s="45" t="s">
        <v>510</v>
      </c>
      <c r="C519" s="29">
        <v>501200416</v>
      </c>
      <c r="D519" s="41" t="s">
        <v>533</v>
      </c>
      <c r="E519" s="29">
        <v>3.67</v>
      </c>
      <c r="F519" s="30" t="str">
        <f t="shared" si="14"/>
        <v>Xuất sắc</v>
      </c>
      <c r="G519" s="29">
        <v>96</v>
      </c>
      <c r="H519" s="31" t="str">
        <f t="shared" si="15"/>
        <v>Xuất sắc</v>
      </c>
      <c r="I519" s="29" t="s">
        <v>22</v>
      </c>
      <c r="J519" s="29"/>
    </row>
    <row r="520" spans="1:10" s="33" customFormat="1" ht="17.25" customHeight="1">
      <c r="A520" s="26">
        <v>512</v>
      </c>
      <c r="B520" s="45" t="s">
        <v>510</v>
      </c>
      <c r="C520" s="29">
        <v>501200444</v>
      </c>
      <c r="D520" s="41" t="s">
        <v>534</v>
      </c>
      <c r="E520" s="29">
        <v>3.57</v>
      </c>
      <c r="F520" s="30" t="str">
        <f t="shared" si="14"/>
        <v>Giỏi</v>
      </c>
      <c r="G520" s="29">
        <v>91</v>
      </c>
      <c r="H520" s="31" t="str">
        <f t="shared" si="15"/>
        <v>Xuất sắc</v>
      </c>
      <c r="I520" s="29" t="s">
        <v>24</v>
      </c>
      <c r="J520" s="29"/>
    </row>
    <row r="521" spans="1:10" s="33" customFormat="1" ht="17.25" customHeight="1">
      <c r="A521" s="26">
        <v>513</v>
      </c>
      <c r="B521" s="45" t="s">
        <v>510</v>
      </c>
      <c r="C521" s="29">
        <v>501200487</v>
      </c>
      <c r="D521" s="41" t="s">
        <v>535</v>
      </c>
      <c r="E521" s="29">
        <v>3.75</v>
      </c>
      <c r="F521" s="30" t="str">
        <f t="shared" si="14"/>
        <v>Xuất sắc</v>
      </c>
      <c r="G521" s="29">
        <v>93</v>
      </c>
      <c r="H521" s="31" t="str">
        <f t="shared" si="15"/>
        <v>Xuất sắc</v>
      </c>
      <c r="I521" s="29" t="s">
        <v>22</v>
      </c>
      <c r="J521" s="29"/>
    </row>
    <row r="522" spans="1:10" s="33" customFormat="1" ht="17.25" customHeight="1">
      <c r="A522" s="26">
        <v>514</v>
      </c>
      <c r="B522" s="45" t="s">
        <v>510</v>
      </c>
      <c r="C522" s="29">
        <v>501200514</v>
      </c>
      <c r="D522" s="41" t="s">
        <v>536</v>
      </c>
      <c r="E522" s="29">
        <v>3.67</v>
      </c>
      <c r="F522" s="30" t="str">
        <f aca="true" t="shared" si="16" ref="F522:F585">IF(E522&lt;2,"Yếu",IF(E522&lt;2.5,"Trung bình",IF(E522&lt;3.2,"Khá",IF(E522&lt;3.6,"Giỏi","Xuất sắc"))))</f>
        <v>Xuất sắc</v>
      </c>
      <c r="G522" s="29">
        <v>89</v>
      </c>
      <c r="H522" s="31" t="str">
        <f aca="true" t="shared" si="17" ref="H522:H585">IF(G522&lt;30,"Kém",IF(G522&lt;50,"Yếu",IF(G522&lt;60,"Trung bình",IF(G522&lt;70,"TB Khá",IF(G522&lt;80,"Khá",IF(G522&lt;90,"Tốt","Xuất sắc"))))))</f>
        <v>Tốt</v>
      </c>
      <c r="I522" s="29" t="s">
        <v>24</v>
      </c>
      <c r="J522" s="29"/>
    </row>
    <row r="523" spans="1:10" s="33" customFormat="1" ht="17.25" customHeight="1">
      <c r="A523" s="26">
        <v>515</v>
      </c>
      <c r="B523" s="45" t="s">
        <v>510</v>
      </c>
      <c r="C523" s="29">
        <v>501200537</v>
      </c>
      <c r="D523" s="41" t="s">
        <v>537</v>
      </c>
      <c r="E523" s="29">
        <v>3.75</v>
      </c>
      <c r="F523" s="30" t="str">
        <f t="shared" si="16"/>
        <v>Xuất sắc</v>
      </c>
      <c r="G523" s="29">
        <v>85</v>
      </c>
      <c r="H523" s="31" t="str">
        <f t="shared" si="17"/>
        <v>Tốt</v>
      </c>
      <c r="I523" s="29" t="s">
        <v>24</v>
      </c>
      <c r="J523" s="29"/>
    </row>
    <row r="524" spans="1:10" s="33" customFormat="1" ht="17.25" customHeight="1">
      <c r="A524" s="26">
        <v>516</v>
      </c>
      <c r="B524" s="45" t="s">
        <v>510</v>
      </c>
      <c r="C524" s="29">
        <v>501200547</v>
      </c>
      <c r="D524" s="41" t="s">
        <v>538</v>
      </c>
      <c r="E524" s="29">
        <v>3.43</v>
      </c>
      <c r="F524" s="30" t="str">
        <f t="shared" si="16"/>
        <v>Giỏi</v>
      </c>
      <c r="G524" s="29">
        <v>84</v>
      </c>
      <c r="H524" s="31" t="str">
        <f t="shared" si="17"/>
        <v>Tốt</v>
      </c>
      <c r="I524" s="29" t="s">
        <v>24</v>
      </c>
      <c r="J524" s="43"/>
    </row>
    <row r="525" spans="1:10" s="33" customFormat="1" ht="17.25" customHeight="1">
      <c r="A525" s="26">
        <v>517</v>
      </c>
      <c r="B525" s="45" t="s">
        <v>510</v>
      </c>
      <c r="C525" s="29">
        <v>501200559</v>
      </c>
      <c r="D525" s="41" t="s">
        <v>539</v>
      </c>
      <c r="E525" s="29">
        <v>3.5</v>
      </c>
      <c r="F525" s="30" t="str">
        <f t="shared" si="16"/>
        <v>Giỏi</v>
      </c>
      <c r="G525" s="43">
        <v>62</v>
      </c>
      <c r="H525" s="31" t="str">
        <f t="shared" si="17"/>
        <v>TB Khá</v>
      </c>
      <c r="I525" s="43"/>
      <c r="J525" s="43"/>
    </row>
    <row r="526" spans="1:10" s="33" customFormat="1" ht="17.25" customHeight="1">
      <c r="A526" s="26">
        <v>518</v>
      </c>
      <c r="B526" s="45" t="s">
        <v>510</v>
      </c>
      <c r="C526" s="29">
        <v>501200578</v>
      </c>
      <c r="D526" s="41" t="s">
        <v>540</v>
      </c>
      <c r="E526" s="29">
        <v>4</v>
      </c>
      <c r="F526" s="30" t="str">
        <f t="shared" si="16"/>
        <v>Xuất sắc</v>
      </c>
      <c r="G526" s="29">
        <v>83</v>
      </c>
      <c r="H526" s="31" t="str">
        <f t="shared" si="17"/>
        <v>Tốt</v>
      </c>
      <c r="I526" s="29" t="s">
        <v>24</v>
      </c>
      <c r="J526" s="29"/>
    </row>
    <row r="527" spans="1:10" s="33" customFormat="1" ht="17.25" customHeight="1">
      <c r="A527" s="26">
        <v>519</v>
      </c>
      <c r="B527" s="45" t="s">
        <v>510</v>
      </c>
      <c r="C527" s="29">
        <v>501200581</v>
      </c>
      <c r="D527" s="41" t="s">
        <v>541</v>
      </c>
      <c r="E527" s="29">
        <v>3.29</v>
      </c>
      <c r="F527" s="30" t="str">
        <f t="shared" si="16"/>
        <v>Giỏi</v>
      </c>
      <c r="G527" s="43">
        <v>79</v>
      </c>
      <c r="H527" s="31" t="str">
        <f t="shared" si="17"/>
        <v>Khá</v>
      </c>
      <c r="I527" s="43" t="s">
        <v>32</v>
      </c>
      <c r="J527" s="43"/>
    </row>
    <row r="528" spans="1:10" s="33" customFormat="1" ht="17.25" customHeight="1">
      <c r="A528" s="26">
        <v>520</v>
      </c>
      <c r="B528" s="45" t="s">
        <v>510</v>
      </c>
      <c r="C528" s="29">
        <v>501200644</v>
      </c>
      <c r="D528" s="41" t="s">
        <v>542</v>
      </c>
      <c r="E528" s="29">
        <v>3.83</v>
      </c>
      <c r="F528" s="30" t="str">
        <f t="shared" si="16"/>
        <v>Xuất sắc</v>
      </c>
      <c r="G528" s="29">
        <v>75</v>
      </c>
      <c r="H528" s="31" t="str">
        <f t="shared" si="17"/>
        <v>Khá</v>
      </c>
      <c r="I528" s="29" t="s">
        <v>32</v>
      </c>
      <c r="J528" s="29"/>
    </row>
    <row r="529" spans="1:10" s="33" customFormat="1" ht="17.25" customHeight="1">
      <c r="A529" s="26">
        <v>521</v>
      </c>
      <c r="B529" s="45" t="s">
        <v>510</v>
      </c>
      <c r="C529" s="29">
        <v>501200647</v>
      </c>
      <c r="D529" s="41" t="s">
        <v>543</v>
      </c>
      <c r="E529" s="29">
        <v>3.57</v>
      </c>
      <c r="F529" s="30" t="str">
        <f t="shared" si="16"/>
        <v>Giỏi</v>
      </c>
      <c r="G529" s="29">
        <v>87</v>
      </c>
      <c r="H529" s="31" t="str">
        <f t="shared" si="17"/>
        <v>Tốt</v>
      </c>
      <c r="I529" s="29" t="s">
        <v>24</v>
      </c>
      <c r="J529" s="29"/>
    </row>
    <row r="530" spans="1:10" s="33" customFormat="1" ht="17.25" customHeight="1">
      <c r="A530" s="26">
        <v>522</v>
      </c>
      <c r="B530" s="45" t="s">
        <v>510</v>
      </c>
      <c r="C530" s="29">
        <v>501200665</v>
      </c>
      <c r="D530" s="41" t="s">
        <v>544</v>
      </c>
      <c r="E530" s="29">
        <v>4</v>
      </c>
      <c r="F530" s="30" t="str">
        <f t="shared" si="16"/>
        <v>Xuất sắc</v>
      </c>
      <c r="G530" s="29">
        <v>89</v>
      </c>
      <c r="H530" s="31" t="str">
        <f t="shared" si="17"/>
        <v>Tốt</v>
      </c>
      <c r="I530" s="29" t="s">
        <v>24</v>
      </c>
      <c r="J530" s="29"/>
    </row>
    <row r="531" spans="1:10" s="33" customFormat="1" ht="17.25" customHeight="1">
      <c r="A531" s="26">
        <v>523</v>
      </c>
      <c r="B531" s="45" t="s">
        <v>510</v>
      </c>
      <c r="C531" s="29">
        <v>501200687</v>
      </c>
      <c r="D531" s="41" t="s">
        <v>545</v>
      </c>
      <c r="E531" s="29">
        <v>3.58</v>
      </c>
      <c r="F531" s="30" t="str">
        <f t="shared" si="16"/>
        <v>Giỏi</v>
      </c>
      <c r="G531" s="43">
        <v>59</v>
      </c>
      <c r="H531" s="31" t="str">
        <f t="shared" si="17"/>
        <v>Trung bình</v>
      </c>
      <c r="I531" s="29"/>
      <c r="J531" s="43"/>
    </row>
    <row r="532" spans="1:10" s="33" customFormat="1" ht="17.25" customHeight="1">
      <c r="A532" s="26">
        <v>524</v>
      </c>
      <c r="B532" s="45" t="s">
        <v>510</v>
      </c>
      <c r="C532" s="29">
        <v>501200724</v>
      </c>
      <c r="D532" s="41" t="s">
        <v>546</v>
      </c>
      <c r="E532" s="29">
        <v>3.5</v>
      </c>
      <c r="F532" s="30" t="str">
        <f t="shared" si="16"/>
        <v>Giỏi</v>
      </c>
      <c r="G532" s="29">
        <v>69</v>
      </c>
      <c r="H532" s="31" t="str">
        <f t="shared" si="17"/>
        <v>TB Khá</v>
      </c>
      <c r="I532" s="29"/>
      <c r="J532" s="43"/>
    </row>
    <row r="533" spans="1:10" s="33" customFormat="1" ht="17.25" customHeight="1">
      <c r="A533" s="26">
        <v>525</v>
      </c>
      <c r="B533" s="45" t="s">
        <v>510</v>
      </c>
      <c r="C533" s="29">
        <v>501200743</v>
      </c>
      <c r="D533" s="41" t="s">
        <v>547</v>
      </c>
      <c r="E533" s="29">
        <v>3.75</v>
      </c>
      <c r="F533" s="30" t="str">
        <f t="shared" si="16"/>
        <v>Xuất sắc</v>
      </c>
      <c r="G533" s="29">
        <v>93</v>
      </c>
      <c r="H533" s="31" t="str">
        <f t="shared" si="17"/>
        <v>Xuất sắc</v>
      </c>
      <c r="I533" s="29" t="s">
        <v>22</v>
      </c>
      <c r="J533" s="29"/>
    </row>
    <row r="534" spans="1:10" s="33" customFormat="1" ht="17.25" customHeight="1">
      <c r="A534" s="26">
        <v>526</v>
      </c>
      <c r="B534" s="45" t="s">
        <v>510</v>
      </c>
      <c r="C534" s="29">
        <v>501200752</v>
      </c>
      <c r="D534" s="41" t="s">
        <v>548</v>
      </c>
      <c r="E534" s="29">
        <v>3.75</v>
      </c>
      <c r="F534" s="30" t="str">
        <f t="shared" si="16"/>
        <v>Xuất sắc</v>
      </c>
      <c r="G534" s="29">
        <v>92</v>
      </c>
      <c r="H534" s="31" t="str">
        <f t="shared" si="17"/>
        <v>Xuất sắc</v>
      </c>
      <c r="I534" s="29" t="s">
        <v>22</v>
      </c>
      <c r="J534" s="29"/>
    </row>
    <row r="535" spans="1:10" s="33" customFormat="1" ht="17.25" customHeight="1">
      <c r="A535" s="26">
        <v>527</v>
      </c>
      <c r="B535" s="45" t="s">
        <v>510</v>
      </c>
      <c r="C535" s="29">
        <v>501200764</v>
      </c>
      <c r="D535" s="41" t="s">
        <v>549</v>
      </c>
      <c r="E535" s="29">
        <v>3.75</v>
      </c>
      <c r="F535" s="30" t="str">
        <f t="shared" si="16"/>
        <v>Xuất sắc</v>
      </c>
      <c r="G535" s="29">
        <v>83</v>
      </c>
      <c r="H535" s="31" t="str">
        <f t="shared" si="17"/>
        <v>Tốt</v>
      </c>
      <c r="I535" s="29" t="s">
        <v>24</v>
      </c>
      <c r="J535" s="43"/>
    </row>
    <row r="536" spans="1:10" s="33" customFormat="1" ht="17.25" customHeight="1">
      <c r="A536" s="26">
        <v>528</v>
      </c>
      <c r="B536" s="45" t="s">
        <v>510</v>
      </c>
      <c r="C536" s="29">
        <v>501200784</v>
      </c>
      <c r="D536" s="41" t="s">
        <v>550</v>
      </c>
      <c r="E536" s="29">
        <v>3.92</v>
      </c>
      <c r="F536" s="30" t="str">
        <f t="shared" si="16"/>
        <v>Xuất sắc</v>
      </c>
      <c r="G536" s="29">
        <v>89</v>
      </c>
      <c r="H536" s="31" t="str">
        <f t="shared" si="17"/>
        <v>Tốt</v>
      </c>
      <c r="I536" s="29" t="s">
        <v>24</v>
      </c>
      <c r="J536" s="29"/>
    </row>
    <row r="537" spans="1:10" s="33" customFormat="1" ht="17.25" customHeight="1">
      <c r="A537" s="26">
        <v>529</v>
      </c>
      <c r="B537" s="45" t="s">
        <v>510</v>
      </c>
      <c r="C537" s="29">
        <v>501200791</v>
      </c>
      <c r="D537" s="41" t="s">
        <v>551</v>
      </c>
      <c r="E537" s="29">
        <v>3.58</v>
      </c>
      <c r="F537" s="30" t="str">
        <f t="shared" si="16"/>
        <v>Giỏi</v>
      </c>
      <c r="G537" s="29">
        <v>69</v>
      </c>
      <c r="H537" s="31" t="str">
        <f t="shared" si="17"/>
        <v>TB Khá</v>
      </c>
      <c r="I537" s="29"/>
      <c r="J537" s="29"/>
    </row>
    <row r="538" spans="1:10" s="33" customFormat="1" ht="17.25" customHeight="1">
      <c r="A538" s="26">
        <v>530</v>
      </c>
      <c r="B538" s="45" t="s">
        <v>510</v>
      </c>
      <c r="C538" s="29">
        <v>501200824</v>
      </c>
      <c r="D538" s="41" t="s">
        <v>552</v>
      </c>
      <c r="E538" s="29">
        <v>3.5</v>
      </c>
      <c r="F538" s="30" t="str">
        <f t="shared" si="16"/>
        <v>Giỏi</v>
      </c>
      <c r="G538" s="29">
        <v>82</v>
      </c>
      <c r="H538" s="31" t="str">
        <f t="shared" si="17"/>
        <v>Tốt</v>
      </c>
      <c r="I538" s="43" t="s">
        <v>24</v>
      </c>
      <c r="J538" s="29"/>
    </row>
    <row r="539" spans="1:10" s="33" customFormat="1" ht="17.25" customHeight="1">
      <c r="A539" s="26">
        <v>531</v>
      </c>
      <c r="B539" s="45" t="s">
        <v>510</v>
      </c>
      <c r="C539" s="29">
        <v>501200831</v>
      </c>
      <c r="D539" s="41" t="s">
        <v>553</v>
      </c>
      <c r="E539" s="29">
        <v>3.36</v>
      </c>
      <c r="F539" s="30" t="str">
        <f t="shared" si="16"/>
        <v>Giỏi</v>
      </c>
      <c r="G539" s="29">
        <v>84</v>
      </c>
      <c r="H539" s="31" t="str">
        <f t="shared" si="17"/>
        <v>Tốt</v>
      </c>
      <c r="I539" s="29" t="s">
        <v>24</v>
      </c>
      <c r="J539" s="43"/>
    </row>
    <row r="540" spans="1:10" s="33" customFormat="1" ht="17.25" customHeight="1">
      <c r="A540" s="26">
        <v>532</v>
      </c>
      <c r="B540" s="45" t="s">
        <v>554</v>
      </c>
      <c r="C540" s="29">
        <v>501200011</v>
      </c>
      <c r="D540" s="41" t="s">
        <v>555</v>
      </c>
      <c r="E540" s="29">
        <v>3.08</v>
      </c>
      <c r="F540" s="30" t="str">
        <f t="shared" si="16"/>
        <v>Khá</v>
      </c>
      <c r="G540" s="29">
        <v>59</v>
      </c>
      <c r="H540" s="31" t="str">
        <f t="shared" si="17"/>
        <v>Trung bình</v>
      </c>
      <c r="I540" s="29"/>
      <c r="J540" s="43"/>
    </row>
    <row r="541" spans="1:10" s="33" customFormat="1" ht="17.25" customHeight="1">
      <c r="A541" s="26">
        <v>533</v>
      </c>
      <c r="B541" s="45" t="s">
        <v>554</v>
      </c>
      <c r="C541" s="29">
        <v>501200058</v>
      </c>
      <c r="D541" s="41" t="s">
        <v>556</v>
      </c>
      <c r="E541" s="29">
        <v>3.83</v>
      </c>
      <c r="F541" s="30" t="str">
        <f t="shared" si="16"/>
        <v>Xuất sắc</v>
      </c>
      <c r="G541" s="29">
        <v>60</v>
      </c>
      <c r="H541" s="31" t="str">
        <f t="shared" si="17"/>
        <v>TB Khá</v>
      </c>
      <c r="I541" s="29"/>
      <c r="J541" s="29"/>
    </row>
    <row r="542" spans="1:10" s="33" customFormat="1" ht="17.25" customHeight="1">
      <c r="A542" s="26">
        <v>534</v>
      </c>
      <c r="B542" s="45" t="s">
        <v>554</v>
      </c>
      <c r="C542" s="29">
        <v>501200059</v>
      </c>
      <c r="D542" s="41" t="s">
        <v>557</v>
      </c>
      <c r="E542" s="29">
        <v>3.58</v>
      </c>
      <c r="F542" s="30" t="str">
        <f t="shared" si="16"/>
        <v>Giỏi</v>
      </c>
      <c r="G542" s="29">
        <v>65</v>
      </c>
      <c r="H542" s="31" t="str">
        <f t="shared" si="17"/>
        <v>TB Khá</v>
      </c>
      <c r="I542" s="29"/>
      <c r="J542" s="43"/>
    </row>
    <row r="543" spans="1:10" s="33" customFormat="1" ht="17.25" customHeight="1">
      <c r="A543" s="26">
        <v>535</v>
      </c>
      <c r="B543" s="45" t="s">
        <v>554</v>
      </c>
      <c r="C543" s="29">
        <v>501200084</v>
      </c>
      <c r="D543" s="41" t="s">
        <v>558</v>
      </c>
      <c r="E543" s="29">
        <v>3.5</v>
      </c>
      <c r="F543" s="30" t="str">
        <f t="shared" si="16"/>
        <v>Giỏi</v>
      </c>
      <c r="G543" s="29">
        <v>100</v>
      </c>
      <c r="H543" s="31" t="str">
        <f t="shared" si="17"/>
        <v>Xuất sắc</v>
      </c>
      <c r="I543" s="29" t="s">
        <v>24</v>
      </c>
      <c r="J543" s="44"/>
    </row>
    <row r="544" spans="1:10" s="33" customFormat="1" ht="17.25" customHeight="1">
      <c r="A544" s="26">
        <v>536</v>
      </c>
      <c r="B544" s="45" t="s">
        <v>554</v>
      </c>
      <c r="C544" s="29">
        <v>501200107</v>
      </c>
      <c r="D544" s="41" t="s">
        <v>559</v>
      </c>
      <c r="E544" s="29">
        <v>3.83</v>
      </c>
      <c r="F544" s="30" t="str">
        <f t="shared" si="16"/>
        <v>Xuất sắc</v>
      </c>
      <c r="G544" s="29">
        <v>74</v>
      </c>
      <c r="H544" s="31" t="str">
        <f t="shared" si="17"/>
        <v>Khá</v>
      </c>
      <c r="I544" s="29" t="s">
        <v>32</v>
      </c>
      <c r="J544" s="29"/>
    </row>
    <row r="545" spans="1:10" s="33" customFormat="1" ht="17.25" customHeight="1">
      <c r="A545" s="26">
        <v>537</v>
      </c>
      <c r="B545" s="45" t="s">
        <v>554</v>
      </c>
      <c r="C545" s="29">
        <v>501200114</v>
      </c>
      <c r="D545" s="41" t="s">
        <v>560</v>
      </c>
      <c r="E545" s="29">
        <v>3.75</v>
      </c>
      <c r="F545" s="30" t="str">
        <f t="shared" si="16"/>
        <v>Xuất sắc</v>
      </c>
      <c r="G545" s="43">
        <v>87</v>
      </c>
      <c r="H545" s="31" t="str">
        <f t="shared" si="17"/>
        <v>Tốt</v>
      </c>
      <c r="I545" s="29" t="s">
        <v>24</v>
      </c>
      <c r="J545" s="43"/>
    </row>
    <row r="546" spans="1:10" s="33" customFormat="1" ht="17.25" customHeight="1">
      <c r="A546" s="26">
        <v>538</v>
      </c>
      <c r="B546" s="45" t="s">
        <v>554</v>
      </c>
      <c r="C546" s="29">
        <v>501200130</v>
      </c>
      <c r="D546" s="41" t="s">
        <v>561</v>
      </c>
      <c r="E546" s="29">
        <v>3.83</v>
      </c>
      <c r="F546" s="30" t="str">
        <f t="shared" si="16"/>
        <v>Xuất sắc</v>
      </c>
      <c r="G546" s="43">
        <v>62</v>
      </c>
      <c r="H546" s="31" t="str">
        <f t="shared" si="17"/>
        <v>TB Khá</v>
      </c>
      <c r="I546" s="43"/>
      <c r="J546" s="43"/>
    </row>
    <row r="547" spans="1:10" s="33" customFormat="1" ht="17.25" customHeight="1">
      <c r="A547" s="26">
        <v>539</v>
      </c>
      <c r="B547" s="45" t="s">
        <v>554</v>
      </c>
      <c r="C547" s="29">
        <v>501200132</v>
      </c>
      <c r="D547" s="41" t="s">
        <v>562</v>
      </c>
      <c r="E547" s="29">
        <v>3.58</v>
      </c>
      <c r="F547" s="30" t="str">
        <f t="shared" si="16"/>
        <v>Giỏi</v>
      </c>
      <c r="G547" s="29">
        <v>65</v>
      </c>
      <c r="H547" s="31" t="str">
        <f t="shared" si="17"/>
        <v>TB Khá</v>
      </c>
      <c r="I547" s="29"/>
      <c r="J547" s="29"/>
    </row>
    <row r="548" spans="1:10" s="33" customFormat="1" ht="17.25" customHeight="1">
      <c r="A548" s="26">
        <v>540</v>
      </c>
      <c r="B548" s="45" t="s">
        <v>554</v>
      </c>
      <c r="C548" s="29">
        <v>501200144</v>
      </c>
      <c r="D548" s="41" t="s">
        <v>563</v>
      </c>
      <c r="E548" s="29">
        <v>3.83</v>
      </c>
      <c r="F548" s="30" t="str">
        <f t="shared" si="16"/>
        <v>Xuất sắc</v>
      </c>
      <c r="G548" s="29">
        <v>60</v>
      </c>
      <c r="H548" s="31" t="str">
        <f t="shared" si="17"/>
        <v>TB Khá</v>
      </c>
      <c r="I548" s="29"/>
      <c r="J548" s="29"/>
    </row>
    <row r="549" spans="1:10" s="33" customFormat="1" ht="17.25" customHeight="1">
      <c r="A549" s="26">
        <v>541</v>
      </c>
      <c r="B549" s="45" t="s">
        <v>554</v>
      </c>
      <c r="C549" s="29">
        <v>501200145</v>
      </c>
      <c r="D549" s="41" t="s">
        <v>564</v>
      </c>
      <c r="E549" s="29">
        <v>3.75</v>
      </c>
      <c r="F549" s="30" t="str">
        <f t="shared" si="16"/>
        <v>Xuất sắc</v>
      </c>
      <c r="G549" s="29">
        <v>70</v>
      </c>
      <c r="H549" s="31" t="str">
        <f t="shared" si="17"/>
        <v>Khá</v>
      </c>
      <c r="I549" s="29" t="s">
        <v>32</v>
      </c>
      <c r="J549" s="29"/>
    </row>
    <row r="550" spans="1:10" s="33" customFormat="1" ht="17.25" customHeight="1">
      <c r="A550" s="26">
        <v>542</v>
      </c>
      <c r="B550" s="45" t="s">
        <v>554</v>
      </c>
      <c r="C550" s="29">
        <v>501200156</v>
      </c>
      <c r="D550" s="41" t="s">
        <v>565</v>
      </c>
      <c r="E550" s="29">
        <v>3.58</v>
      </c>
      <c r="F550" s="30" t="str">
        <f t="shared" si="16"/>
        <v>Giỏi</v>
      </c>
      <c r="G550" s="29">
        <v>84</v>
      </c>
      <c r="H550" s="31" t="str">
        <f t="shared" si="17"/>
        <v>Tốt</v>
      </c>
      <c r="I550" s="29" t="s">
        <v>24</v>
      </c>
      <c r="J550" s="29"/>
    </row>
    <row r="551" spans="1:10" s="33" customFormat="1" ht="17.25" customHeight="1">
      <c r="A551" s="26">
        <v>543</v>
      </c>
      <c r="B551" s="45" t="s">
        <v>554</v>
      </c>
      <c r="C551" s="29">
        <v>501200172</v>
      </c>
      <c r="D551" s="41" t="s">
        <v>566</v>
      </c>
      <c r="E551" s="29">
        <v>3.17</v>
      </c>
      <c r="F551" s="30" t="str">
        <f t="shared" si="16"/>
        <v>Khá</v>
      </c>
      <c r="G551" s="29">
        <v>63</v>
      </c>
      <c r="H551" s="31" t="str">
        <f t="shared" si="17"/>
        <v>TB Khá</v>
      </c>
      <c r="I551" s="29"/>
      <c r="J551" s="29"/>
    </row>
    <row r="552" spans="1:10" s="33" customFormat="1" ht="17.25" customHeight="1">
      <c r="A552" s="26">
        <v>544</v>
      </c>
      <c r="B552" s="45" t="s">
        <v>554</v>
      </c>
      <c r="C552" s="29">
        <v>501200218</v>
      </c>
      <c r="D552" s="41" t="s">
        <v>567</v>
      </c>
      <c r="E552" s="29">
        <v>3.83</v>
      </c>
      <c r="F552" s="30" t="str">
        <f t="shared" si="16"/>
        <v>Xuất sắc</v>
      </c>
      <c r="G552" s="29">
        <v>58</v>
      </c>
      <c r="H552" s="31" t="str">
        <f t="shared" si="17"/>
        <v>Trung bình</v>
      </c>
      <c r="I552" s="29"/>
      <c r="J552" s="55"/>
    </row>
    <row r="553" spans="1:10" s="33" customFormat="1" ht="17.25" customHeight="1">
      <c r="A553" s="26">
        <v>545</v>
      </c>
      <c r="B553" s="45" t="s">
        <v>554</v>
      </c>
      <c r="C553" s="29">
        <v>501200246</v>
      </c>
      <c r="D553" s="41" t="s">
        <v>568</v>
      </c>
      <c r="E553" s="29">
        <v>3.67</v>
      </c>
      <c r="F553" s="30" t="str">
        <f t="shared" si="16"/>
        <v>Xuất sắc</v>
      </c>
      <c r="G553" s="29">
        <v>83</v>
      </c>
      <c r="H553" s="31" t="str">
        <f t="shared" si="17"/>
        <v>Tốt</v>
      </c>
      <c r="I553" s="29" t="s">
        <v>24</v>
      </c>
      <c r="J553" s="29"/>
    </row>
    <row r="554" spans="1:10" s="33" customFormat="1" ht="17.25" customHeight="1">
      <c r="A554" s="26">
        <v>546</v>
      </c>
      <c r="B554" s="45" t="s">
        <v>554</v>
      </c>
      <c r="C554" s="29">
        <v>501200257</v>
      </c>
      <c r="D554" s="41" t="s">
        <v>569</v>
      </c>
      <c r="E554" s="29">
        <v>3.75</v>
      </c>
      <c r="F554" s="30" t="str">
        <f t="shared" si="16"/>
        <v>Xuất sắc</v>
      </c>
      <c r="G554" s="43">
        <v>70</v>
      </c>
      <c r="H554" s="31" t="str">
        <f t="shared" si="17"/>
        <v>Khá</v>
      </c>
      <c r="I554" s="29" t="s">
        <v>32</v>
      </c>
      <c r="J554" s="43"/>
    </row>
    <row r="555" spans="1:10" s="33" customFormat="1" ht="17.25" customHeight="1">
      <c r="A555" s="26">
        <v>547</v>
      </c>
      <c r="B555" s="45" t="s">
        <v>554</v>
      </c>
      <c r="C555" s="43">
        <v>501200285</v>
      </c>
      <c r="D555" s="55" t="s">
        <v>570</v>
      </c>
      <c r="E555" s="43">
        <v>3.67</v>
      </c>
      <c r="F555" s="30" t="str">
        <f t="shared" si="16"/>
        <v>Xuất sắc</v>
      </c>
      <c r="G555" s="43">
        <v>81</v>
      </c>
      <c r="H555" s="31" t="str">
        <f t="shared" si="17"/>
        <v>Tốt</v>
      </c>
      <c r="I555" s="29" t="s">
        <v>24</v>
      </c>
      <c r="J555" s="45"/>
    </row>
    <row r="556" spans="1:10" s="33" customFormat="1" ht="17.25" customHeight="1">
      <c r="A556" s="26">
        <v>548</v>
      </c>
      <c r="B556" s="45" t="s">
        <v>554</v>
      </c>
      <c r="C556" s="43">
        <v>501200306</v>
      </c>
      <c r="D556" s="55" t="s">
        <v>571</v>
      </c>
      <c r="E556" s="43">
        <v>3.67</v>
      </c>
      <c r="F556" s="30" t="str">
        <f t="shared" si="16"/>
        <v>Xuất sắc</v>
      </c>
      <c r="G556" s="43">
        <v>61</v>
      </c>
      <c r="H556" s="31" t="str">
        <f t="shared" si="17"/>
        <v>TB Khá</v>
      </c>
      <c r="I556" s="29"/>
      <c r="J556" s="45"/>
    </row>
    <row r="557" spans="1:10" s="33" customFormat="1" ht="17.25" customHeight="1">
      <c r="A557" s="26">
        <v>549</v>
      </c>
      <c r="B557" s="45" t="s">
        <v>554</v>
      </c>
      <c r="C557" s="43">
        <v>501200317</v>
      </c>
      <c r="D557" s="55" t="s">
        <v>572</v>
      </c>
      <c r="E557" s="43">
        <v>3.83</v>
      </c>
      <c r="F557" s="30" t="str">
        <f t="shared" si="16"/>
        <v>Xuất sắc</v>
      </c>
      <c r="G557" s="43">
        <v>70</v>
      </c>
      <c r="H557" s="31" t="str">
        <f t="shared" si="17"/>
        <v>Khá</v>
      </c>
      <c r="I557" s="29" t="s">
        <v>32</v>
      </c>
      <c r="J557" s="45"/>
    </row>
    <row r="558" spans="1:10" s="33" customFormat="1" ht="17.25" customHeight="1">
      <c r="A558" s="26">
        <v>550</v>
      </c>
      <c r="B558" s="45" t="s">
        <v>554</v>
      </c>
      <c r="C558" s="43">
        <v>501200320</v>
      </c>
      <c r="D558" s="55" t="s">
        <v>573</v>
      </c>
      <c r="E558" s="43">
        <v>3.58</v>
      </c>
      <c r="F558" s="30" t="str">
        <f t="shared" si="16"/>
        <v>Giỏi</v>
      </c>
      <c r="G558" s="43">
        <v>52</v>
      </c>
      <c r="H558" s="31" t="str">
        <f t="shared" si="17"/>
        <v>Trung bình</v>
      </c>
      <c r="I558" s="29"/>
      <c r="J558" s="45"/>
    </row>
    <row r="559" spans="1:10" s="33" customFormat="1" ht="17.25" customHeight="1">
      <c r="A559" s="26">
        <v>551</v>
      </c>
      <c r="B559" s="45" t="s">
        <v>554</v>
      </c>
      <c r="C559" s="43">
        <v>501200353</v>
      </c>
      <c r="D559" s="55" t="s">
        <v>574</v>
      </c>
      <c r="E559" s="29">
        <v>3.88</v>
      </c>
      <c r="F559" s="30" t="str">
        <f t="shared" si="16"/>
        <v>Xuất sắc</v>
      </c>
      <c r="G559" s="43">
        <v>50</v>
      </c>
      <c r="H559" s="31" t="str">
        <f t="shared" si="17"/>
        <v>Trung bình</v>
      </c>
      <c r="I559" s="29"/>
      <c r="J559" s="45"/>
    </row>
    <row r="560" spans="1:10" s="33" customFormat="1" ht="17.25" customHeight="1">
      <c r="A560" s="26">
        <v>552</v>
      </c>
      <c r="B560" s="45" t="s">
        <v>554</v>
      </c>
      <c r="C560" s="43">
        <v>501200385</v>
      </c>
      <c r="D560" s="55" t="s">
        <v>575</v>
      </c>
      <c r="E560" s="29">
        <v>3.67</v>
      </c>
      <c r="F560" s="30" t="str">
        <f t="shared" si="16"/>
        <v>Xuất sắc</v>
      </c>
      <c r="G560" s="43">
        <v>62</v>
      </c>
      <c r="H560" s="31" t="str">
        <f t="shared" si="17"/>
        <v>TB Khá</v>
      </c>
      <c r="I560" s="29"/>
      <c r="J560" s="45"/>
    </row>
    <row r="561" spans="1:10" s="33" customFormat="1" ht="17.25" customHeight="1">
      <c r="A561" s="26">
        <v>553</v>
      </c>
      <c r="B561" s="45" t="s">
        <v>554</v>
      </c>
      <c r="C561" s="43">
        <v>501200412</v>
      </c>
      <c r="D561" s="55" t="s">
        <v>576</v>
      </c>
      <c r="E561" s="29">
        <v>3.67</v>
      </c>
      <c r="F561" s="30" t="str">
        <f t="shared" si="16"/>
        <v>Xuất sắc</v>
      </c>
      <c r="G561" s="43">
        <v>78</v>
      </c>
      <c r="H561" s="31" t="str">
        <f t="shared" si="17"/>
        <v>Khá</v>
      </c>
      <c r="I561" s="29" t="s">
        <v>32</v>
      </c>
      <c r="J561" s="45"/>
    </row>
    <row r="562" spans="1:11" s="33" customFormat="1" ht="17.25" customHeight="1">
      <c r="A562" s="26">
        <v>554</v>
      </c>
      <c r="B562" s="45" t="s">
        <v>554</v>
      </c>
      <c r="C562" s="43">
        <v>501200422</v>
      </c>
      <c r="D562" s="55" t="s">
        <v>577</v>
      </c>
      <c r="E562" s="43">
        <v>3.83</v>
      </c>
      <c r="F562" s="30" t="str">
        <f t="shared" si="16"/>
        <v>Xuất sắc</v>
      </c>
      <c r="G562" s="43">
        <v>88</v>
      </c>
      <c r="H562" s="31" t="str">
        <f t="shared" si="17"/>
        <v>Tốt</v>
      </c>
      <c r="I562" s="29" t="s">
        <v>24</v>
      </c>
      <c r="J562" s="45"/>
      <c r="K562" s="33">
        <v>1</v>
      </c>
    </row>
    <row r="563" spans="1:10" s="33" customFormat="1" ht="17.25" customHeight="1">
      <c r="A563" s="26">
        <v>555</v>
      </c>
      <c r="B563" s="45" t="s">
        <v>554</v>
      </c>
      <c r="C563" s="43">
        <v>501200451</v>
      </c>
      <c r="D563" s="55" t="s">
        <v>578</v>
      </c>
      <c r="E563" s="43">
        <v>2.71</v>
      </c>
      <c r="F563" s="30" t="str">
        <f t="shared" si="16"/>
        <v>Khá</v>
      </c>
      <c r="G563" s="43">
        <v>53</v>
      </c>
      <c r="H563" s="31" t="str">
        <f t="shared" si="17"/>
        <v>Trung bình</v>
      </c>
      <c r="I563" s="29"/>
      <c r="J563" s="45"/>
    </row>
    <row r="564" spans="1:10" s="33" customFormat="1" ht="17.25" customHeight="1">
      <c r="A564" s="26">
        <v>556</v>
      </c>
      <c r="B564" s="45" t="s">
        <v>554</v>
      </c>
      <c r="C564" s="43">
        <v>501200458</v>
      </c>
      <c r="D564" s="55" t="s">
        <v>579</v>
      </c>
      <c r="E564" s="43">
        <v>3.58</v>
      </c>
      <c r="F564" s="30" t="str">
        <f t="shared" si="16"/>
        <v>Giỏi</v>
      </c>
      <c r="G564" s="43">
        <v>59</v>
      </c>
      <c r="H564" s="31" t="str">
        <f t="shared" si="17"/>
        <v>Trung bình</v>
      </c>
      <c r="I564" s="29"/>
      <c r="J564" s="45"/>
    </row>
    <row r="565" spans="1:10" s="33" customFormat="1" ht="17.25" customHeight="1">
      <c r="A565" s="26">
        <v>557</v>
      </c>
      <c r="B565" s="45" t="s">
        <v>554</v>
      </c>
      <c r="C565" s="43">
        <v>501200459</v>
      </c>
      <c r="D565" s="55" t="s">
        <v>580</v>
      </c>
      <c r="E565" s="43">
        <v>3.83</v>
      </c>
      <c r="F565" s="30" t="str">
        <f t="shared" si="16"/>
        <v>Xuất sắc</v>
      </c>
      <c r="G565" s="43">
        <v>78</v>
      </c>
      <c r="H565" s="31" t="str">
        <f t="shared" si="17"/>
        <v>Khá</v>
      </c>
      <c r="I565" s="29" t="s">
        <v>32</v>
      </c>
      <c r="J565" s="45"/>
    </row>
    <row r="566" spans="1:10" s="33" customFormat="1" ht="17.25" customHeight="1">
      <c r="A566" s="26">
        <v>558</v>
      </c>
      <c r="B566" s="45" t="s">
        <v>554</v>
      </c>
      <c r="C566" s="43">
        <v>501200478</v>
      </c>
      <c r="D566" s="55" t="s">
        <v>581</v>
      </c>
      <c r="E566" s="43">
        <v>3.83</v>
      </c>
      <c r="F566" s="30" t="str">
        <f t="shared" si="16"/>
        <v>Xuất sắc</v>
      </c>
      <c r="G566" s="43">
        <v>73</v>
      </c>
      <c r="H566" s="31" t="str">
        <f t="shared" si="17"/>
        <v>Khá</v>
      </c>
      <c r="I566" s="29" t="s">
        <v>32</v>
      </c>
      <c r="J566" s="45"/>
    </row>
    <row r="567" spans="1:10" s="33" customFormat="1" ht="17.25" customHeight="1">
      <c r="A567" s="26">
        <v>559</v>
      </c>
      <c r="B567" s="45" t="s">
        <v>554</v>
      </c>
      <c r="C567" s="43">
        <v>501200488</v>
      </c>
      <c r="D567" s="55" t="s">
        <v>582</v>
      </c>
      <c r="E567" s="29">
        <v>3.83</v>
      </c>
      <c r="F567" s="30" t="str">
        <f t="shared" si="16"/>
        <v>Xuất sắc</v>
      </c>
      <c r="G567" s="43">
        <v>76</v>
      </c>
      <c r="H567" s="31" t="str">
        <f t="shared" si="17"/>
        <v>Khá</v>
      </c>
      <c r="I567" s="29" t="s">
        <v>32</v>
      </c>
      <c r="J567" s="45"/>
    </row>
    <row r="568" spans="1:10" s="33" customFormat="1" ht="17.25" customHeight="1">
      <c r="A568" s="26">
        <v>560</v>
      </c>
      <c r="B568" s="45" t="s">
        <v>554</v>
      </c>
      <c r="C568" s="43">
        <v>501200500</v>
      </c>
      <c r="D568" s="55" t="s">
        <v>583</v>
      </c>
      <c r="E568" s="43">
        <v>3.83</v>
      </c>
      <c r="F568" s="30" t="str">
        <f t="shared" si="16"/>
        <v>Xuất sắc</v>
      </c>
      <c r="G568" s="43">
        <v>66</v>
      </c>
      <c r="H568" s="31" t="str">
        <f t="shared" si="17"/>
        <v>TB Khá</v>
      </c>
      <c r="I568" s="29"/>
      <c r="J568" s="45"/>
    </row>
    <row r="569" spans="1:10" s="33" customFormat="1" ht="17.25" customHeight="1">
      <c r="A569" s="26">
        <v>561</v>
      </c>
      <c r="B569" s="45" t="s">
        <v>554</v>
      </c>
      <c r="C569" s="43">
        <v>501200518</v>
      </c>
      <c r="D569" s="55" t="s">
        <v>584</v>
      </c>
      <c r="E569" s="43">
        <v>3.58</v>
      </c>
      <c r="F569" s="30" t="str">
        <f t="shared" si="16"/>
        <v>Giỏi</v>
      </c>
      <c r="G569" s="43">
        <v>59</v>
      </c>
      <c r="H569" s="31" t="str">
        <f t="shared" si="17"/>
        <v>Trung bình</v>
      </c>
      <c r="I569" s="43"/>
      <c r="J569" s="45"/>
    </row>
    <row r="570" spans="1:10" s="33" customFormat="1" ht="17.25" customHeight="1">
      <c r="A570" s="26">
        <v>562</v>
      </c>
      <c r="B570" s="45" t="s">
        <v>554</v>
      </c>
      <c r="C570" s="43">
        <v>501200538</v>
      </c>
      <c r="D570" s="55" t="s">
        <v>537</v>
      </c>
      <c r="E570" s="43">
        <v>3.75</v>
      </c>
      <c r="F570" s="30" t="str">
        <f t="shared" si="16"/>
        <v>Xuất sắc</v>
      </c>
      <c r="G570" s="43">
        <v>60</v>
      </c>
      <c r="H570" s="31" t="str">
        <f t="shared" si="17"/>
        <v>TB Khá</v>
      </c>
      <c r="I570" s="29"/>
      <c r="J570" s="45"/>
    </row>
    <row r="571" spans="1:10" s="33" customFormat="1" ht="17.25" customHeight="1">
      <c r="A571" s="26">
        <v>563</v>
      </c>
      <c r="B571" s="45" t="s">
        <v>554</v>
      </c>
      <c r="C571" s="43">
        <v>501200562</v>
      </c>
      <c r="D571" s="55" t="s">
        <v>585</v>
      </c>
      <c r="E571" s="43">
        <v>3.75</v>
      </c>
      <c r="F571" s="30" t="str">
        <f t="shared" si="16"/>
        <v>Xuất sắc</v>
      </c>
      <c r="G571" s="43">
        <v>66</v>
      </c>
      <c r="H571" s="31" t="str">
        <f t="shared" si="17"/>
        <v>TB Khá</v>
      </c>
      <c r="I571" s="43"/>
      <c r="J571" s="45"/>
    </row>
    <row r="572" spans="1:10" s="33" customFormat="1" ht="17.25" customHeight="1">
      <c r="A572" s="26">
        <v>564</v>
      </c>
      <c r="B572" s="45" t="s">
        <v>554</v>
      </c>
      <c r="C572" s="43">
        <v>501200563</v>
      </c>
      <c r="D572" s="55" t="s">
        <v>586</v>
      </c>
      <c r="E572" s="43">
        <v>3.58</v>
      </c>
      <c r="F572" s="30" t="str">
        <f t="shared" si="16"/>
        <v>Giỏi</v>
      </c>
      <c r="G572" s="43">
        <v>82</v>
      </c>
      <c r="H572" s="31" t="str">
        <f t="shared" si="17"/>
        <v>Tốt</v>
      </c>
      <c r="I572" s="29" t="s">
        <v>24</v>
      </c>
      <c r="J572" s="45"/>
    </row>
    <row r="573" spans="1:10" s="33" customFormat="1" ht="17.25" customHeight="1">
      <c r="A573" s="26">
        <v>565</v>
      </c>
      <c r="B573" s="45" t="s">
        <v>554</v>
      </c>
      <c r="C573" s="43">
        <v>501200590</v>
      </c>
      <c r="D573" s="55" t="s">
        <v>587</v>
      </c>
      <c r="E573" s="43">
        <v>3.83</v>
      </c>
      <c r="F573" s="30" t="str">
        <f t="shared" si="16"/>
        <v>Xuất sắc</v>
      </c>
      <c r="G573" s="43">
        <v>58</v>
      </c>
      <c r="H573" s="31" t="str">
        <f t="shared" si="17"/>
        <v>Trung bình</v>
      </c>
      <c r="I573" s="29"/>
      <c r="J573" s="45"/>
    </row>
    <row r="574" spans="1:10" s="33" customFormat="1" ht="17.25" customHeight="1">
      <c r="A574" s="26">
        <v>566</v>
      </c>
      <c r="B574" s="45" t="s">
        <v>554</v>
      </c>
      <c r="C574" s="43">
        <v>501200605</v>
      </c>
      <c r="D574" s="55" t="s">
        <v>588</v>
      </c>
      <c r="E574" s="43">
        <v>3.75</v>
      </c>
      <c r="F574" s="30" t="str">
        <f t="shared" si="16"/>
        <v>Xuất sắc</v>
      </c>
      <c r="G574" s="43">
        <v>58</v>
      </c>
      <c r="H574" s="31" t="str">
        <f t="shared" si="17"/>
        <v>Trung bình</v>
      </c>
      <c r="I574" s="29"/>
      <c r="J574" s="45"/>
    </row>
    <row r="575" spans="1:10" s="33" customFormat="1" ht="17.25" customHeight="1">
      <c r="A575" s="26">
        <v>567</v>
      </c>
      <c r="B575" s="45" t="s">
        <v>554</v>
      </c>
      <c r="C575" s="43">
        <v>501200631</v>
      </c>
      <c r="D575" s="55" t="s">
        <v>589</v>
      </c>
      <c r="E575" s="29">
        <v>3.75</v>
      </c>
      <c r="F575" s="30" t="str">
        <f t="shared" si="16"/>
        <v>Xuất sắc</v>
      </c>
      <c r="G575" s="43">
        <v>73</v>
      </c>
      <c r="H575" s="31" t="str">
        <f t="shared" si="17"/>
        <v>Khá</v>
      </c>
      <c r="I575" s="29" t="s">
        <v>32</v>
      </c>
      <c r="J575" s="45"/>
    </row>
    <row r="576" spans="1:10" s="33" customFormat="1" ht="17.25" customHeight="1">
      <c r="A576" s="26">
        <v>568</v>
      </c>
      <c r="B576" s="45" t="s">
        <v>554</v>
      </c>
      <c r="C576" s="43">
        <v>501200645</v>
      </c>
      <c r="D576" s="55" t="s">
        <v>590</v>
      </c>
      <c r="E576" s="43">
        <v>3.25</v>
      </c>
      <c r="F576" s="30" t="str">
        <f t="shared" si="16"/>
        <v>Giỏi</v>
      </c>
      <c r="G576" s="43">
        <v>59</v>
      </c>
      <c r="H576" s="31" t="str">
        <f t="shared" si="17"/>
        <v>Trung bình</v>
      </c>
      <c r="I576" s="29"/>
      <c r="J576" s="45"/>
    </row>
    <row r="577" spans="1:10" s="33" customFormat="1" ht="17.25" customHeight="1">
      <c r="A577" s="26">
        <v>569</v>
      </c>
      <c r="B577" s="45" t="s">
        <v>554</v>
      </c>
      <c r="C577" s="43">
        <v>501200653</v>
      </c>
      <c r="D577" s="55" t="s">
        <v>591</v>
      </c>
      <c r="E577" s="43">
        <v>3.67</v>
      </c>
      <c r="F577" s="30" t="str">
        <f t="shared" si="16"/>
        <v>Xuất sắc</v>
      </c>
      <c r="G577" s="43">
        <v>60</v>
      </c>
      <c r="H577" s="31" t="str">
        <f t="shared" si="17"/>
        <v>TB Khá</v>
      </c>
      <c r="I577" s="29"/>
      <c r="J577" s="45"/>
    </row>
    <row r="578" spans="1:10" s="33" customFormat="1" ht="17.25" customHeight="1">
      <c r="A578" s="26">
        <v>570</v>
      </c>
      <c r="B578" s="45" t="s">
        <v>554</v>
      </c>
      <c r="C578" s="43">
        <v>501200704</v>
      </c>
      <c r="D578" s="55" t="s">
        <v>592</v>
      </c>
      <c r="E578" s="43">
        <v>3.75</v>
      </c>
      <c r="F578" s="30" t="str">
        <f t="shared" si="16"/>
        <v>Xuất sắc</v>
      </c>
      <c r="G578" s="43">
        <v>76</v>
      </c>
      <c r="H578" s="31" t="str">
        <f t="shared" si="17"/>
        <v>Khá</v>
      </c>
      <c r="I578" s="29" t="s">
        <v>32</v>
      </c>
      <c r="J578" s="45"/>
    </row>
    <row r="579" spans="1:10" s="33" customFormat="1" ht="17.25" customHeight="1">
      <c r="A579" s="26">
        <v>571</v>
      </c>
      <c r="B579" s="45" t="s">
        <v>554</v>
      </c>
      <c r="C579" s="43">
        <v>501200740</v>
      </c>
      <c r="D579" s="55" t="s">
        <v>593</v>
      </c>
      <c r="E579" s="43">
        <v>3.67</v>
      </c>
      <c r="F579" s="30" t="str">
        <f t="shared" si="16"/>
        <v>Xuất sắc</v>
      </c>
      <c r="G579" s="43">
        <v>83</v>
      </c>
      <c r="H579" s="31" t="str">
        <f t="shared" si="17"/>
        <v>Tốt</v>
      </c>
      <c r="I579" s="29" t="s">
        <v>24</v>
      </c>
      <c r="J579" s="45"/>
    </row>
    <row r="580" spans="1:10" s="33" customFormat="1" ht="17.25" customHeight="1">
      <c r="A580" s="26">
        <v>572</v>
      </c>
      <c r="B580" s="45" t="s">
        <v>554</v>
      </c>
      <c r="C580" s="43">
        <v>501200753</v>
      </c>
      <c r="D580" s="55" t="s">
        <v>594</v>
      </c>
      <c r="E580" s="43">
        <v>3.75</v>
      </c>
      <c r="F580" s="30" t="str">
        <f t="shared" si="16"/>
        <v>Xuất sắc</v>
      </c>
      <c r="G580" s="43">
        <v>70</v>
      </c>
      <c r="H580" s="31" t="str">
        <f t="shared" si="17"/>
        <v>Khá</v>
      </c>
      <c r="I580" s="29" t="s">
        <v>32</v>
      </c>
      <c r="J580" s="45"/>
    </row>
    <row r="581" spans="1:10" s="33" customFormat="1" ht="17.25" customHeight="1">
      <c r="A581" s="26">
        <v>573</v>
      </c>
      <c r="B581" s="45" t="s">
        <v>554</v>
      </c>
      <c r="C581" s="43">
        <v>501200755</v>
      </c>
      <c r="D581" s="55" t="s">
        <v>595</v>
      </c>
      <c r="E581" s="43">
        <v>3.75</v>
      </c>
      <c r="F581" s="30" t="str">
        <f t="shared" si="16"/>
        <v>Xuất sắc</v>
      </c>
      <c r="G581" s="43">
        <v>73</v>
      </c>
      <c r="H581" s="31" t="str">
        <f t="shared" si="17"/>
        <v>Khá</v>
      </c>
      <c r="I581" s="29" t="s">
        <v>32</v>
      </c>
      <c r="J581" s="45"/>
    </row>
    <row r="582" spans="1:10" s="33" customFormat="1" ht="17.25" customHeight="1">
      <c r="A582" s="26">
        <v>574</v>
      </c>
      <c r="B582" s="45" t="s">
        <v>554</v>
      </c>
      <c r="C582" s="43">
        <v>501200766</v>
      </c>
      <c r="D582" s="55" t="s">
        <v>596</v>
      </c>
      <c r="E582" s="43">
        <v>3.83</v>
      </c>
      <c r="F582" s="30" t="str">
        <f t="shared" si="16"/>
        <v>Xuất sắc</v>
      </c>
      <c r="G582" s="43">
        <v>78</v>
      </c>
      <c r="H582" s="31" t="str">
        <f t="shared" si="17"/>
        <v>Khá</v>
      </c>
      <c r="I582" s="29" t="s">
        <v>32</v>
      </c>
      <c r="J582" s="45"/>
    </row>
    <row r="583" spans="1:10" s="33" customFormat="1" ht="17.25" customHeight="1">
      <c r="A583" s="26">
        <v>575</v>
      </c>
      <c r="B583" s="45" t="s">
        <v>554</v>
      </c>
      <c r="C583" s="43">
        <v>501200771</v>
      </c>
      <c r="D583" s="55" t="s">
        <v>597</v>
      </c>
      <c r="E583" s="29">
        <v>4</v>
      </c>
      <c r="F583" s="30" t="str">
        <f t="shared" si="16"/>
        <v>Xuất sắc</v>
      </c>
      <c r="G583" s="43">
        <v>81</v>
      </c>
      <c r="H583" s="31" t="str">
        <f t="shared" si="17"/>
        <v>Tốt</v>
      </c>
      <c r="I583" s="29" t="s">
        <v>24</v>
      </c>
      <c r="J583" s="45"/>
    </row>
    <row r="584" spans="1:10" s="33" customFormat="1" ht="17.25" customHeight="1">
      <c r="A584" s="26">
        <v>576</v>
      </c>
      <c r="B584" s="45" t="s">
        <v>554</v>
      </c>
      <c r="C584" s="43">
        <v>501200795</v>
      </c>
      <c r="D584" s="55" t="s">
        <v>598</v>
      </c>
      <c r="E584" s="43">
        <v>3.58</v>
      </c>
      <c r="F584" s="30" t="str">
        <f t="shared" si="16"/>
        <v>Giỏi</v>
      </c>
      <c r="G584" s="43">
        <v>56</v>
      </c>
      <c r="H584" s="31" t="str">
        <f t="shared" si="17"/>
        <v>Trung bình</v>
      </c>
      <c r="I584" s="29"/>
      <c r="J584" s="45"/>
    </row>
    <row r="585" spans="1:10" s="33" customFormat="1" ht="17.25" customHeight="1">
      <c r="A585" s="26">
        <v>577</v>
      </c>
      <c r="B585" s="45" t="s">
        <v>554</v>
      </c>
      <c r="C585" s="43">
        <v>501200822</v>
      </c>
      <c r="D585" s="55" t="s">
        <v>599</v>
      </c>
      <c r="E585" s="29">
        <v>3.67</v>
      </c>
      <c r="F585" s="30" t="str">
        <f t="shared" si="16"/>
        <v>Xuất sắc</v>
      </c>
      <c r="G585" s="43">
        <v>80</v>
      </c>
      <c r="H585" s="31" t="str">
        <f t="shared" si="17"/>
        <v>Tốt</v>
      </c>
      <c r="I585" s="29" t="s">
        <v>24</v>
      </c>
      <c r="J585" s="45"/>
    </row>
    <row r="586" spans="1:10" s="33" customFormat="1" ht="17.25" customHeight="1">
      <c r="A586" s="26">
        <v>578</v>
      </c>
      <c r="B586" s="45" t="s">
        <v>554</v>
      </c>
      <c r="C586" s="43">
        <v>501200830</v>
      </c>
      <c r="D586" s="55" t="s">
        <v>553</v>
      </c>
      <c r="E586" s="43">
        <v>3.58</v>
      </c>
      <c r="F586" s="30" t="str">
        <f aca="true" t="shared" si="18" ref="F586:F649">IF(E586&lt;2,"Yếu",IF(E586&lt;2.5,"Trung bình",IF(E586&lt;3.2,"Khá",IF(E586&lt;3.6,"Giỏi","Xuất sắc"))))</f>
        <v>Giỏi</v>
      </c>
      <c r="G586" s="43">
        <v>64</v>
      </c>
      <c r="H586" s="31" t="str">
        <f aca="true" t="shared" si="19" ref="H586:H649">IF(G586&lt;30,"Kém",IF(G586&lt;50,"Yếu",IF(G586&lt;60,"Trung bình",IF(G586&lt;70,"TB Khá",IF(G586&lt;80,"Khá",IF(G586&lt;90,"Tốt","Xuất sắc"))))))</f>
        <v>TB Khá</v>
      </c>
      <c r="I586" s="29"/>
      <c r="J586" s="45"/>
    </row>
    <row r="587" spans="1:10" s="33" customFormat="1" ht="17.25" customHeight="1">
      <c r="A587" s="26">
        <v>579</v>
      </c>
      <c r="B587" s="45" t="s">
        <v>554</v>
      </c>
      <c r="C587" s="43">
        <v>501200832</v>
      </c>
      <c r="D587" s="55" t="s">
        <v>600</v>
      </c>
      <c r="E587" s="43">
        <v>3.58</v>
      </c>
      <c r="F587" s="30" t="str">
        <f t="shared" si="18"/>
        <v>Giỏi</v>
      </c>
      <c r="G587" s="43">
        <v>79</v>
      </c>
      <c r="H587" s="31" t="str">
        <f t="shared" si="19"/>
        <v>Khá</v>
      </c>
      <c r="I587" s="29" t="s">
        <v>32</v>
      </c>
      <c r="J587" s="45"/>
    </row>
    <row r="588" spans="1:10" s="33" customFormat="1" ht="17.25" customHeight="1">
      <c r="A588" s="26">
        <v>580</v>
      </c>
      <c r="B588" s="45" t="s">
        <v>601</v>
      </c>
      <c r="C588" s="43">
        <v>501200012</v>
      </c>
      <c r="D588" s="55" t="s">
        <v>602</v>
      </c>
      <c r="E588" s="43">
        <v>3.92</v>
      </c>
      <c r="F588" s="30" t="str">
        <f t="shared" si="18"/>
        <v>Xuất sắc</v>
      </c>
      <c r="G588" s="43">
        <v>72</v>
      </c>
      <c r="H588" s="31" t="str">
        <f t="shared" si="19"/>
        <v>Khá</v>
      </c>
      <c r="I588" s="43" t="s">
        <v>32</v>
      </c>
      <c r="J588" s="45"/>
    </row>
    <row r="589" spans="1:10" s="33" customFormat="1" ht="17.25" customHeight="1">
      <c r="A589" s="26">
        <v>581</v>
      </c>
      <c r="B589" s="45" t="s">
        <v>601</v>
      </c>
      <c r="C589" s="43">
        <v>501200037</v>
      </c>
      <c r="D589" s="55" t="s">
        <v>603</v>
      </c>
      <c r="E589" s="43">
        <v>2.5</v>
      </c>
      <c r="F589" s="30" t="str">
        <f t="shared" si="18"/>
        <v>Khá</v>
      </c>
      <c r="G589" s="43">
        <v>61</v>
      </c>
      <c r="H589" s="31" t="str">
        <f t="shared" si="19"/>
        <v>TB Khá</v>
      </c>
      <c r="I589" s="29"/>
      <c r="J589" s="45"/>
    </row>
    <row r="590" spans="1:10" s="33" customFormat="1" ht="17.25" customHeight="1">
      <c r="A590" s="26">
        <v>582</v>
      </c>
      <c r="B590" s="45" t="s">
        <v>601</v>
      </c>
      <c r="C590" s="43">
        <v>501200062</v>
      </c>
      <c r="D590" s="55" t="s">
        <v>604</v>
      </c>
      <c r="E590" s="43">
        <v>3.75</v>
      </c>
      <c r="F590" s="30" t="str">
        <f t="shared" si="18"/>
        <v>Xuất sắc</v>
      </c>
      <c r="G590" s="43">
        <v>58</v>
      </c>
      <c r="H590" s="31" t="str">
        <f t="shared" si="19"/>
        <v>Trung bình</v>
      </c>
      <c r="I590" s="43"/>
      <c r="J590" s="45"/>
    </row>
    <row r="591" spans="1:10" s="33" customFormat="1" ht="17.25" customHeight="1">
      <c r="A591" s="26">
        <v>583</v>
      </c>
      <c r="B591" s="45" t="s">
        <v>601</v>
      </c>
      <c r="C591" s="43">
        <v>501200065</v>
      </c>
      <c r="D591" s="55" t="s">
        <v>605</v>
      </c>
      <c r="E591" s="43">
        <v>3.92</v>
      </c>
      <c r="F591" s="30" t="str">
        <f t="shared" si="18"/>
        <v>Xuất sắc</v>
      </c>
      <c r="G591" s="43">
        <v>75</v>
      </c>
      <c r="H591" s="31" t="str">
        <f t="shared" si="19"/>
        <v>Khá</v>
      </c>
      <c r="I591" s="29" t="s">
        <v>32</v>
      </c>
      <c r="J591" s="45"/>
    </row>
    <row r="592" spans="1:10" s="33" customFormat="1" ht="17.25" customHeight="1">
      <c r="A592" s="26">
        <v>584</v>
      </c>
      <c r="B592" s="45" t="s">
        <v>601</v>
      </c>
      <c r="C592" s="43">
        <v>501200087</v>
      </c>
      <c r="D592" s="55" t="s">
        <v>606</v>
      </c>
      <c r="E592" s="43">
        <v>3.92</v>
      </c>
      <c r="F592" s="30" t="str">
        <f t="shared" si="18"/>
        <v>Xuất sắc</v>
      </c>
      <c r="G592" s="43">
        <v>67</v>
      </c>
      <c r="H592" s="31" t="str">
        <f t="shared" si="19"/>
        <v>TB Khá</v>
      </c>
      <c r="I592" s="29"/>
      <c r="J592" s="45"/>
    </row>
    <row r="593" spans="1:10" s="33" customFormat="1" ht="17.25" customHeight="1">
      <c r="A593" s="26">
        <v>585</v>
      </c>
      <c r="B593" s="45" t="s">
        <v>601</v>
      </c>
      <c r="C593" s="43">
        <v>501200110</v>
      </c>
      <c r="D593" s="55" t="s">
        <v>607</v>
      </c>
      <c r="E593" s="43">
        <v>3.75</v>
      </c>
      <c r="F593" s="30" t="str">
        <f t="shared" si="18"/>
        <v>Xuất sắc</v>
      </c>
      <c r="G593" s="43">
        <v>70</v>
      </c>
      <c r="H593" s="31" t="str">
        <f t="shared" si="19"/>
        <v>Khá</v>
      </c>
      <c r="I593" s="43" t="s">
        <v>32</v>
      </c>
      <c r="J593" s="45"/>
    </row>
    <row r="594" spans="1:10" s="33" customFormat="1" ht="17.25" customHeight="1">
      <c r="A594" s="26">
        <v>586</v>
      </c>
      <c r="B594" s="45" t="s">
        <v>601</v>
      </c>
      <c r="C594" s="43">
        <v>501200173</v>
      </c>
      <c r="D594" s="55" t="s">
        <v>608</v>
      </c>
      <c r="E594" s="43">
        <v>3.83</v>
      </c>
      <c r="F594" s="30" t="str">
        <f t="shared" si="18"/>
        <v>Xuất sắc</v>
      </c>
      <c r="G594" s="43">
        <v>100</v>
      </c>
      <c r="H594" s="31" t="str">
        <f t="shared" si="19"/>
        <v>Xuất sắc</v>
      </c>
      <c r="I594" s="29" t="s">
        <v>22</v>
      </c>
      <c r="J594" s="52"/>
    </row>
    <row r="595" spans="1:11" s="33" customFormat="1" ht="17.25" customHeight="1">
      <c r="A595" s="26">
        <v>587</v>
      </c>
      <c r="B595" s="45" t="s">
        <v>601</v>
      </c>
      <c r="C595" s="43">
        <v>501200176</v>
      </c>
      <c r="D595" s="55" t="s">
        <v>609</v>
      </c>
      <c r="E595" s="29">
        <v>3.83</v>
      </c>
      <c r="F595" s="30" t="str">
        <f t="shared" si="18"/>
        <v>Xuất sắc</v>
      </c>
      <c r="G595" s="43">
        <v>80</v>
      </c>
      <c r="H595" s="31" t="str">
        <f t="shared" si="19"/>
        <v>Tốt</v>
      </c>
      <c r="I595" s="29" t="s">
        <v>24</v>
      </c>
      <c r="J595" s="45"/>
      <c r="K595" s="33">
        <v>1</v>
      </c>
    </row>
    <row r="596" spans="1:10" s="33" customFormat="1" ht="17.25" customHeight="1">
      <c r="A596" s="26">
        <v>588</v>
      </c>
      <c r="B596" s="45" t="s">
        <v>601</v>
      </c>
      <c r="C596" s="43">
        <v>501200186</v>
      </c>
      <c r="D596" s="55" t="s">
        <v>610</v>
      </c>
      <c r="E596" s="43">
        <v>3.81</v>
      </c>
      <c r="F596" s="30" t="str">
        <f t="shared" si="18"/>
        <v>Xuất sắc</v>
      </c>
      <c r="G596" s="43">
        <v>66</v>
      </c>
      <c r="H596" s="31" t="str">
        <f t="shared" si="19"/>
        <v>TB Khá</v>
      </c>
      <c r="I596" s="29"/>
      <c r="J596" s="45"/>
    </row>
    <row r="597" spans="1:10" s="33" customFormat="1" ht="17.25" customHeight="1">
      <c r="A597" s="26">
        <v>589</v>
      </c>
      <c r="B597" s="45" t="s">
        <v>601</v>
      </c>
      <c r="C597" s="43">
        <v>501200191</v>
      </c>
      <c r="D597" s="55" t="s">
        <v>611</v>
      </c>
      <c r="E597" s="43">
        <v>3.75</v>
      </c>
      <c r="F597" s="30" t="str">
        <f t="shared" si="18"/>
        <v>Xuất sắc</v>
      </c>
      <c r="G597" s="43">
        <v>57</v>
      </c>
      <c r="H597" s="31" t="str">
        <f t="shared" si="19"/>
        <v>Trung bình</v>
      </c>
      <c r="I597" s="29"/>
      <c r="J597" s="45"/>
    </row>
    <row r="598" spans="1:10" s="33" customFormat="1" ht="17.25" customHeight="1">
      <c r="A598" s="26">
        <v>590</v>
      </c>
      <c r="B598" s="45" t="s">
        <v>601</v>
      </c>
      <c r="C598" s="43">
        <v>501200222</v>
      </c>
      <c r="D598" s="55" t="s">
        <v>612</v>
      </c>
      <c r="E598" s="43">
        <v>3.83</v>
      </c>
      <c r="F598" s="30" t="str">
        <f t="shared" si="18"/>
        <v>Xuất sắc</v>
      </c>
      <c r="G598" s="43">
        <v>63</v>
      </c>
      <c r="H598" s="31" t="str">
        <f t="shared" si="19"/>
        <v>TB Khá</v>
      </c>
      <c r="I598" s="29"/>
      <c r="J598" s="45"/>
    </row>
    <row r="599" spans="1:10" s="33" customFormat="1" ht="17.25" customHeight="1">
      <c r="A599" s="26">
        <v>591</v>
      </c>
      <c r="B599" s="45" t="s">
        <v>601</v>
      </c>
      <c r="C599" s="43">
        <v>501200238</v>
      </c>
      <c r="D599" s="55" t="s">
        <v>613</v>
      </c>
      <c r="E599" s="43">
        <v>3.83</v>
      </c>
      <c r="F599" s="30" t="str">
        <f t="shared" si="18"/>
        <v>Xuất sắc</v>
      </c>
      <c r="G599" s="43">
        <v>75</v>
      </c>
      <c r="H599" s="31" t="str">
        <f t="shared" si="19"/>
        <v>Khá</v>
      </c>
      <c r="I599" s="29" t="s">
        <v>32</v>
      </c>
      <c r="J599" s="45"/>
    </row>
    <row r="600" spans="1:10" s="33" customFormat="1" ht="17.25" customHeight="1">
      <c r="A600" s="26">
        <v>592</v>
      </c>
      <c r="B600" s="45" t="s">
        <v>601</v>
      </c>
      <c r="C600" s="43">
        <v>501200250</v>
      </c>
      <c r="D600" s="55" t="s">
        <v>614</v>
      </c>
      <c r="E600" s="43">
        <v>3.5</v>
      </c>
      <c r="F600" s="30" t="str">
        <f t="shared" si="18"/>
        <v>Giỏi</v>
      </c>
      <c r="G600" s="43">
        <v>90</v>
      </c>
      <c r="H600" s="31" t="str">
        <f t="shared" si="19"/>
        <v>Xuất sắc</v>
      </c>
      <c r="I600" s="29" t="s">
        <v>24</v>
      </c>
      <c r="J600" s="45"/>
    </row>
    <row r="601" spans="1:10" s="33" customFormat="1" ht="17.25" customHeight="1">
      <c r="A601" s="26">
        <v>593</v>
      </c>
      <c r="B601" s="45" t="s">
        <v>601</v>
      </c>
      <c r="C601" s="43">
        <v>501200262</v>
      </c>
      <c r="D601" s="55" t="s">
        <v>615</v>
      </c>
      <c r="E601" s="43">
        <v>3.92</v>
      </c>
      <c r="F601" s="30" t="str">
        <f t="shared" si="18"/>
        <v>Xuất sắc</v>
      </c>
      <c r="G601" s="43">
        <v>63</v>
      </c>
      <c r="H601" s="31" t="str">
        <f t="shared" si="19"/>
        <v>TB Khá</v>
      </c>
      <c r="I601" s="29"/>
      <c r="J601" s="45"/>
    </row>
    <row r="602" spans="1:10" s="33" customFormat="1" ht="17.25" customHeight="1">
      <c r="A602" s="26">
        <v>594</v>
      </c>
      <c r="B602" s="45" t="s">
        <v>601</v>
      </c>
      <c r="C602" s="43">
        <v>501200263</v>
      </c>
      <c r="D602" s="55" t="s">
        <v>616</v>
      </c>
      <c r="E602" s="43">
        <v>3.83</v>
      </c>
      <c r="F602" s="30" t="str">
        <f t="shared" si="18"/>
        <v>Xuất sắc</v>
      </c>
      <c r="G602" s="43">
        <v>60</v>
      </c>
      <c r="H602" s="31" t="str">
        <f t="shared" si="19"/>
        <v>TB Khá</v>
      </c>
      <c r="I602" s="29"/>
      <c r="J602" s="45"/>
    </row>
    <row r="603" spans="1:10" s="33" customFormat="1" ht="17.25" customHeight="1">
      <c r="A603" s="26">
        <v>595</v>
      </c>
      <c r="B603" s="45" t="s">
        <v>601</v>
      </c>
      <c r="C603" s="43">
        <v>501200286</v>
      </c>
      <c r="D603" s="55" t="s">
        <v>617</v>
      </c>
      <c r="E603" s="43">
        <v>3.75</v>
      </c>
      <c r="F603" s="30" t="str">
        <f t="shared" si="18"/>
        <v>Xuất sắc</v>
      </c>
      <c r="G603" s="43">
        <v>72</v>
      </c>
      <c r="H603" s="31" t="str">
        <f t="shared" si="19"/>
        <v>Khá</v>
      </c>
      <c r="I603" s="29" t="s">
        <v>32</v>
      </c>
      <c r="J603" s="45"/>
    </row>
    <row r="604" spans="1:10" s="33" customFormat="1" ht="17.25" customHeight="1">
      <c r="A604" s="26">
        <v>596</v>
      </c>
      <c r="B604" s="45" t="s">
        <v>601</v>
      </c>
      <c r="C604" s="29">
        <v>501200312</v>
      </c>
      <c r="D604" s="41" t="s">
        <v>618</v>
      </c>
      <c r="E604" s="29">
        <v>3.42</v>
      </c>
      <c r="F604" s="30" t="str">
        <f t="shared" si="18"/>
        <v>Giỏi</v>
      </c>
      <c r="G604" s="29">
        <v>69</v>
      </c>
      <c r="H604" s="31" t="str">
        <f t="shared" si="19"/>
        <v>TB Khá</v>
      </c>
      <c r="I604" s="29"/>
      <c r="J604" s="45"/>
    </row>
    <row r="605" spans="1:10" s="33" customFormat="1" ht="17.25" customHeight="1">
      <c r="A605" s="26">
        <v>597</v>
      </c>
      <c r="B605" s="45" t="s">
        <v>601</v>
      </c>
      <c r="C605" s="29">
        <v>501200332</v>
      </c>
      <c r="D605" s="41" t="s">
        <v>619</v>
      </c>
      <c r="E605" s="29">
        <v>4</v>
      </c>
      <c r="F605" s="30" t="str">
        <f t="shared" si="18"/>
        <v>Xuất sắc</v>
      </c>
      <c r="G605" s="29">
        <v>62</v>
      </c>
      <c r="H605" s="31" t="str">
        <f t="shared" si="19"/>
        <v>TB Khá</v>
      </c>
      <c r="I605" s="29"/>
      <c r="J605" s="45"/>
    </row>
    <row r="606" spans="1:10" s="33" customFormat="1" ht="17.25" customHeight="1">
      <c r="A606" s="26">
        <v>598</v>
      </c>
      <c r="B606" s="45" t="s">
        <v>601</v>
      </c>
      <c r="C606" s="29">
        <v>501200349</v>
      </c>
      <c r="D606" s="41" t="s">
        <v>398</v>
      </c>
      <c r="E606" s="29">
        <v>3.21</v>
      </c>
      <c r="F606" s="30" t="str">
        <f t="shared" si="18"/>
        <v>Giỏi</v>
      </c>
      <c r="G606" s="29">
        <v>59</v>
      </c>
      <c r="H606" s="31" t="str">
        <f t="shared" si="19"/>
        <v>Trung bình</v>
      </c>
      <c r="I606" s="29"/>
      <c r="J606" s="45"/>
    </row>
    <row r="607" spans="1:10" s="33" customFormat="1" ht="17.25" customHeight="1">
      <c r="A607" s="26">
        <v>599</v>
      </c>
      <c r="B607" s="45" t="s">
        <v>601</v>
      </c>
      <c r="C607" s="29">
        <v>501200382</v>
      </c>
      <c r="D607" s="41" t="s">
        <v>620</v>
      </c>
      <c r="E607" s="29">
        <v>3.92</v>
      </c>
      <c r="F607" s="30" t="str">
        <f t="shared" si="18"/>
        <v>Xuất sắc</v>
      </c>
      <c r="G607" s="29">
        <v>67</v>
      </c>
      <c r="H607" s="31" t="str">
        <f t="shared" si="19"/>
        <v>TB Khá</v>
      </c>
      <c r="I607" s="29"/>
      <c r="J607" s="45"/>
    </row>
    <row r="608" spans="1:10" s="33" customFormat="1" ht="17.25" customHeight="1">
      <c r="A608" s="26">
        <v>600</v>
      </c>
      <c r="B608" s="45" t="s">
        <v>601</v>
      </c>
      <c r="C608" s="29">
        <v>501200386</v>
      </c>
      <c r="D608" s="41" t="s">
        <v>621</v>
      </c>
      <c r="E608" s="29">
        <v>3.92</v>
      </c>
      <c r="F608" s="30" t="str">
        <f t="shared" si="18"/>
        <v>Xuất sắc</v>
      </c>
      <c r="G608" s="29">
        <v>65</v>
      </c>
      <c r="H608" s="31" t="str">
        <f t="shared" si="19"/>
        <v>TB Khá</v>
      </c>
      <c r="I608" s="29"/>
      <c r="J608" s="45"/>
    </row>
    <row r="609" spans="1:10" s="33" customFormat="1" ht="17.25" customHeight="1">
      <c r="A609" s="26">
        <v>601</v>
      </c>
      <c r="B609" s="45" t="s">
        <v>601</v>
      </c>
      <c r="C609" s="29">
        <v>501200393</v>
      </c>
      <c r="D609" s="41" t="s">
        <v>622</v>
      </c>
      <c r="E609" s="29">
        <v>3.83</v>
      </c>
      <c r="F609" s="30" t="str">
        <f t="shared" si="18"/>
        <v>Xuất sắc</v>
      </c>
      <c r="G609" s="29">
        <v>77</v>
      </c>
      <c r="H609" s="31" t="str">
        <f t="shared" si="19"/>
        <v>Khá</v>
      </c>
      <c r="I609" s="29" t="s">
        <v>32</v>
      </c>
      <c r="J609" s="45"/>
    </row>
    <row r="610" spans="1:10" s="33" customFormat="1" ht="17.25" customHeight="1">
      <c r="A610" s="26">
        <v>602</v>
      </c>
      <c r="B610" s="45" t="s">
        <v>601</v>
      </c>
      <c r="C610" s="29">
        <v>501200410</v>
      </c>
      <c r="D610" s="41" t="s">
        <v>623</v>
      </c>
      <c r="E610" s="29">
        <v>3.83</v>
      </c>
      <c r="F610" s="30" t="str">
        <f t="shared" si="18"/>
        <v>Xuất sắc</v>
      </c>
      <c r="G610" s="29">
        <v>67</v>
      </c>
      <c r="H610" s="31" t="str">
        <f t="shared" si="19"/>
        <v>TB Khá</v>
      </c>
      <c r="I610" s="29"/>
      <c r="J610" s="45"/>
    </row>
    <row r="611" spans="1:10" s="33" customFormat="1" ht="17.25" customHeight="1">
      <c r="A611" s="26">
        <v>603</v>
      </c>
      <c r="B611" s="45" t="s">
        <v>601</v>
      </c>
      <c r="C611" s="29">
        <v>501200411</v>
      </c>
      <c r="D611" s="41" t="s">
        <v>624</v>
      </c>
      <c r="E611" s="29">
        <v>3.83</v>
      </c>
      <c r="F611" s="30" t="str">
        <f t="shared" si="18"/>
        <v>Xuất sắc</v>
      </c>
      <c r="G611" s="29">
        <v>67</v>
      </c>
      <c r="H611" s="31" t="str">
        <f t="shared" si="19"/>
        <v>TB Khá</v>
      </c>
      <c r="I611" s="29"/>
      <c r="J611" s="45"/>
    </row>
    <row r="612" spans="1:10" s="33" customFormat="1" ht="17.25" customHeight="1">
      <c r="A612" s="26">
        <v>604</v>
      </c>
      <c r="B612" s="45" t="s">
        <v>601</v>
      </c>
      <c r="C612" s="29">
        <v>501200464</v>
      </c>
      <c r="D612" s="41" t="s">
        <v>625</v>
      </c>
      <c r="E612" s="29">
        <v>2.79</v>
      </c>
      <c r="F612" s="30" t="str">
        <f t="shared" si="18"/>
        <v>Khá</v>
      </c>
      <c r="G612" s="29">
        <v>71</v>
      </c>
      <c r="H612" s="31" t="str">
        <f t="shared" si="19"/>
        <v>Khá</v>
      </c>
      <c r="I612" s="29" t="s">
        <v>32</v>
      </c>
      <c r="J612" s="45"/>
    </row>
    <row r="613" spans="1:10" s="33" customFormat="1" ht="17.25" customHeight="1">
      <c r="A613" s="26">
        <v>605</v>
      </c>
      <c r="B613" s="45" t="s">
        <v>601</v>
      </c>
      <c r="C613" s="29">
        <v>501200466</v>
      </c>
      <c r="D613" s="41" t="s">
        <v>626</v>
      </c>
      <c r="E613" s="29">
        <v>3.75</v>
      </c>
      <c r="F613" s="30" t="str">
        <f t="shared" si="18"/>
        <v>Xuất sắc</v>
      </c>
      <c r="G613" s="29">
        <v>60</v>
      </c>
      <c r="H613" s="31" t="str">
        <f t="shared" si="19"/>
        <v>TB Khá</v>
      </c>
      <c r="I613" s="29"/>
      <c r="J613" s="45"/>
    </row>
    <row r="614" spans="1:10" s="33" customFormat="1" ht="17.25" customHeight="1">
      <c r="A614" s="26">
        <v>606</v>
      </c>
      <c r="B614" s="45" t="s">
        <v>601</v>
      </c>
      <c r="C614" s="29">
        <v>501200489</v>
      </c>
      <c r="D614" s="41" t="s">
        <v>627</v>
      </c>
      <c r="E614" s="29">
        <v>3.29</v>
      </c>
      <c r="F614" s="30" t="str">
        <f t="shared" si="18"/>
        <v>Giỏi</v>
      </c>
      <c r="G614" s="29">
        <v>62</v>
      </c>
      <c r="H614" s="31" t="str">
        <f t="shared" si="19"/>
        <v>TB Khá</v>
      </c>
      <c r="I614" s="29"/>
      <c r="J614" s="45"/>
    </row>
    <row r="615" spans="1:10" s="33" customFormat="1" ht="17.25" customHeight="1">
      <c r="A615" s="26">
        <v>607</v>
      </c>
      <c r="B615" s="45" t="s">
        <v>601</v>
      </c>
      <c r="C615" s="29">
        <v>501200519</v>
      </c>
      <c r="D615" s="41" t="s">
        <v>628</v>
      </c>
      <c r="E615" s="29">
        <v>2.57</v>
      </c>
      <c r="F615" s="30" t="str">
        <f t="shared" si="18"/>
        <v>Khá</v>
      </c>
      <c r="G615" s="29">
        <v>65</v>
      </c>
      <c r="H615" s="31" t="str">
        <f t="shared" si="19"/>
        <v>TB Khá</v>
      </c>
      <c r="I615" s="29"/>
      <c r="J615" s="45"/>
    </row>
    <row r="616" spans="1:10" s="33" customFormat="1" ht="17.25" customHeight="1">
      <c r="A616" s="26">
        <v>608</v>
      </c>
      <c r="B616" s="45" t="s">
        <v>601</v>
      </c>
      <c r="C616" s="29">
        <v>501200542</v>
      </c>
      <c r="D616" s="41" t="s">
        <v>629</v>
      </c>
      <c r="E616" s="29">
        <v>3.33</v>
      </c>
      <c r="F616" s="30" t="str">
        <f t="shared" si="18"/>
        <v>Giỏi</v>
      </c>
      <c r="G616" s="29">
        <v>54</v>
      </c>
      <c r="H616" s="31" t="str">
        <f t="shared" si="19"/>
        <v>Trung bình</v>
      </c>
      <c r="I616" s="29"/>
      <c r="J616" s="45"/>
    </row>
    <row r="617" spans="1:10" s="33" customFormat="1" ht="17.25" customHeight="1">
      <c r="A617" s="26">
        <v>609</v>
      </c>
      <c r="B617" s="45" t="s">
        <v>601</v>
      </c>
      <c r="C617" s="29">
        <v>501200566</v>
      </c>
      <c r="D617" s="41" t="s">
        <v>630</v>
      </c>
      <c r="E617" s="29">
        <v>3.92</v>
      </c>
      <c r="F617" s="30" t="str">
        <f t="shared" si="18"/>
        <v>Xuất sắc</v>
      </c>
      <c r="G617" s="29">
        <v>79</v>
      </c>
      <c r="H617" s="31" t="str">
        <f t="shared" si="19"/>
        <v>Khá</v>
      </c>
      <c r="I617" s="29" t="s">
        <v>32</v>
      </c>
      <c r="J617" s="45"/>
    </row>
    <row r="618" spans="1:10" s="33" customFormat="1" ht="17.25" customHeight="1">
      <c r="A618" s="26">
        <v>610</v>
      </c>
      <c r="B618" s="45" t="s">
        <v>601</v>
      </c>
      <c r="C618" s="29">
        <v>501200573</v>
      </c>
      <c r="D618" s="41" t="s">
        <v>631</v>
      </c>
      <c r="E618" s="29">
        <v>3.25</v>
      </c>
      <c r="F618" s="30" t="str">
        <f t="shared" si="18"/>
        <v>Giỏi</v>
      </c>
      <c r="G618" s="29">
        <v>94</v>
      </c>
      <c r="H618" s="31" t="str">
        <f t="shared" si="19"/>
        <v>Xuất sắc</v>
      </c>
      <c r="I618" s="29" t="s">
        <v>24</v>
      </c>
      <c r="J618" s="45"/>
    </row>
    <row r="619" spans="1:10" s="33" customFormat="1" ht="17.25" customHeight="1">
      <c r="A619" s="26">
        <v>611</v>
      </c>
      <c r="B619" s="45" t="s">
        <v>601</v>
      </c>
      <c r="C619" s="29">
        <v>501200585</v>
      </c>
      <c r="D619" s="41" t="s">
        <v>632</v>
      </c>
      <c r="E619" s="29">
        <v>2.67</v>
      </c>
      <c r="F619" s="30" t="str">
        <f t="shared" si="18"/>
        <v>Khá</v>
      </c>
      <c r="G619" s="29">
        <v>60</v>
      </c>
      <c r="H619" s="31" t="str">
        <f t="shared" si="19"/>
        <v>TB Khá</v>
      </c>
      <c r="I619" s="29"/>
      <c r="J619" s="45"/>
    </row>
    <row r="620" spans="1:11" s="33" customFormat="1" ht="17.25" customHeight="1">
      <c r="A620" s="26">
        <v>612</v>
      </c>
      <c r="B620" s="45" t="s">
        <v>601</v>
      </c>
      <c r="C620" s="29">
        <v>501200602</v>
      </c>
      <c r="D620" s="41" t="s">
        <v>633</v>
      </c>
      <c r="E620" s="29">
        <v>3.83</v>
      </c>
      <c r="F620" s="30" t="str">
        <f t="shared" si="18"/>
        <v>Xuất sắc</v>
      </c>
      <c r="G620" s="29">
        <v>70</v>
      </c>
      <c r="H620" s="31" t="str">
        <f t="shared" si="19"/>
        <v>Khá</v>
      </c>
      <c r="I620" s="29" t="s">
        <v>32</v>
      </c>
      <c r="J620" s="45"/>
      <c r="K620" s="33">
        <v>1</v>
      </c>
    </row>
    <row r="621" spans="1:10" s="33" customFormat="1" ht="17.25" customHeight="1">
      <c r="A621" s="26">
        <v>613</v>
      </c>
      <c r="B621" s="45" t="s">
        <v>601</v>
      </c>
      <c r="C621" s="29">
        <v>501200632</v>
      </c>
      <c r="D621" s="41" t="s">
        <v>634</v>
      </c>
      <c r="E621" s="29">
        <v>3.92</v>
      </c>
      <c r="F621" s="30" t="str">
        <f t="shared" si="18"/>
        <v>Xuất sắc</v>
      </c>
      <c r="G621" s="29">
        <v>73</v>
      </c>
      <c r="H621" s="31" t="str">
        <f t="shared" si="19"/>
        <v>Khá</v>
      </c>
      <c r="I621" s="29" t="s">
        <v>32</v>
      </c>
      <c r="J621" s="45"/>
    </row>
    <row r="622" spans="1:10" s="33" customFormat="1" ht="17.25" customHeight="1">
      <c r="A622" s="26">
        <v>614</v>
      </c>
      <c r="B622" s="45" t="s">
        <v>601</v>
      </c>
      <c r="C622" s="29">
        <v>501200676</v>
      </c>
      <c r="D622" s="41" t="s">
        <v>635</v>
      </c>
      <c r="E622" s="29">
        <v>4</v>
      </c>
      <c r="F622" s="30" t="str">
        <f t="shared" si="18"/>
        <v>Xuất sắc</v>
      </c>
      <c r="G622" s="29">
        <v>60</v>
      </c>
      <c r="H622" s="31" t="str">
        <f t="shared" si="19"/>
        <v>TB Khá</v>
      </c>
      <c r="I622" s="29"/>
      <c r="J622" s="45"/>
    </row>
    <row r="623" spans="1:10" s="33" customFormat="1" ht="17.25" customHeight="1">
      <c r="A623" s="26">
        <v>615</v>
      </c>
      <c r="B623" s="45" t="s">
        <v>601</v>
      </c>
      <c r="C623" s="29">
        <v>501200685</v>
      </c>
      <c r="D623" s="41" t="s">
        <v>636</v>
      </c>
      <c r="E623" s="29">
        <v>3.83</v>
      </c>
      <c r="F623" s="30" t="str">
        <f t="shared" si="18"/>
        <v>Xuất sắc</v>
      </c>
      <c r="G623" s="29">
        <v>80</v>
      </c>
      <c r="H623" s="31" t="str">
        <f t="shared" si="19"/>
        <v>Tốt</v>
      </c>
      <c r="I623" s="29" t="s">
        <v>24</v>
      </c>
      <c r="J623" s="45"/>
    </row>
    <row r="624" spans="1:10" s="33" customFormat="1" ht="17.25" customHeight="1">
      <c r="A624" s="26">
        <v>616</v>
      </c>
      <c r="B624" s="45" t="s">
        <v>601</v>
      </c>
      <c r="C624" s="29">
        <v>501200695</v>
      </c>
      <c r="D624" s="41" t="s">
        <v>637</v>
      </c>
      <c r="E624" s="29">
        <v>3.92</v>
      </c>
      <c r="F624" s="30" t="str">
        <f t="shared" si="18"/>
        <v>Xuất sắc</v>
      </c>
      <c r="G624" s="29">
        <v>82</v>
      </c>
      <c r="H624" s="31" t="str">
        <f t="shared" si="19"/>
        <v>Tốt</v>
      </c>
      <c r="I624" s="29" t="s">
        <v>24</v>
      </c>
      <c r="J624" s="45"/>
    </row>
    <row r="625" spans="1:10" s="33" customFormat="1" ht="17.25" customHeight="1">
      <c r="A625" s="26">
        <v>617</v>
      </c>
      <c r="B625" s="45" t="s">
        <v>601</v>
      </c>
      <c r="C625" s="29">
        <v>501200720</v>
      </c>
      <c r="D625" s="41" t="s">
        <v>638</v>
      </c>
      <c r="E625" s="29">
        <v>4</v>
      </c>
      <c r="F625" s="30" t="str">
        <f t="shared" si="18"/>
        <v>Xuất sắc</v>
      </c>
      <c r="G625" s="29">
        <v>83</v>
      </c>
      <c r="H625" s="31" t="str">
        <f t="shared" si="19"/>
        <v>Tốt</v>
      </c>
      <c r="I625" s="29" t="s">
        <v>24</v>
      </c>
      <c r="J625" s="45"/>
    </row>
    <row r="626" spans="1:10" s="33" customFormat="1" ht="17.25" customHeight="1">
      <c r="A626" s="26">
        <v>618</v>
      </c>
      <c r="B626" s="45" t="s">
        <v>601</v>
      </c>
      <c r="C626" s="29">
        <v>501200760</v>
      </c>
      <c r="D626" s="41" t="s">
        <v>639</v>
      </c>
      <c r="E626" s="29">
        <v>2.83</v>
      </c>
      <c r="F626" s="30" t="str">
        <f t="shared" si="18"/>
        <v>Khá</v>
      </c>
      <c r="G626" s="29">
        <v>60</v>
      </c>
      <c r="H626" s="31" t="str">
        <f t="shared" si="19"/>
        <v>TB Khá</v>
      </c>
      <c r="I626" s="29"/>
      <c r="J626" s="45"/>
    </row>
    <row r="627" spans="1:10" s="33" customFormat="1" ht="17.25" customHeight="1">
      <c r="A627" s="26">
        <v>619</v>
      </c>
      <c r="B627" s="45" t="s">
        <v>601</v>
      </c>
      <c r="C627" s="29">
        <v>501200765</v>
      </c>
      <c r="D627" s="41" t="s">
        <v>640</v>
      </c>
      <c r="E627" s="29">
        <v>3.67</v>
      </c>
      <c r="F627" s="30" t="str">
        <f t="shared" si="18"/>
        <v>Xuất sắc</v>
      </c>
      <c r="G627" s="29">
        <v>65</v>
      </c>
      <c r="H627" s="31" t="str">
        <f t="shared" si="19"/>
        <v>TB Khá</v>
      </c>
      <c r="I627" s="29"/>
      <c r="J627" s="45"/>
    </row>
    <row r="628" spans="1:10" s="33" customFormat="1" ht="17.25" customHeight="1">
      <c r="A628" s="26">
        <v>620</v>
      </c>
      <c r="B628" s="45" t="s">
        <v>601</v>
      </c>
      <c r="C628" s="29">
        <v>501200799</v>
      </c>
      <c r="D628" s="41" t="s">
        <v>641</v>
      </c>
      <c r="E628" s="29">
        <v>3.75</v>
      </c>
      <c r="F628" s="30" t="str">
        <f t="shared" si="18"/>
        <v>Xuất sắc</v>
      </c>
      <c r="G628" s="29">
        <v>70</v>
      </c>
      <c r="H628" s="31" t="str">
        <f t="shared" si="19"/>
        <v>Khá</v>
      </c>
      <c r="I628" s="43" t="s">
        <v>32</v>
      </c>
      <c r="J628" s="45"/>
    </row>
    <row r="629" spans="1:10" s="33" customFormat="1" ht="17.25" customHeight="1">
      <c r="A629" s="26">
        <v>621</v>
      </c>
      <c r="B629" s="45" t="s">
        <v>601</v>
      </c>
      <c r="C629" s="29">
        <v>501200801</v>
      </c>
      <c r="D629" s="41" t="s">
        <v>642</v>
      </c>
      <c r="E629" s="29">
        <v>3.83</v>
      </c>
      <c r="F629" s="30" t="str">
        <f t="shared" si="18"/>
        <v>Xuất sắc</v>
      </c>
      <c r="G629" s="29">
        <v>70</v>
      </c>
      <c r="H629" s="31" t="str">
        <f t="shared" si="19"/>
        <v>Khá</v>
      </c>
      <c r="I629" s="29" t="s">
        <v>32</v>
      </c>
      <c r="J629" s="45"/>
    </row>
    <row r="630" spans="1:10" s="33" customFormat="1" ht="17.25" customHeight="1">
      <c r="A630" s="26">
        <v>622</v>
      </c>
      <c r="B630" s="45" t="s">
        <v>601</v>
      </c>
      <c r="C630" s="29">
        <v>501200817</v>
      </c>
      <c r="D630" s="41" t="s">
        <v>643</v>
      </c>
      <c r="E630" s="29">
        <v>4</v>
      </c>
      <c r="F630" s="30" t="str">
        <f t="shared" si="18"/>
        <v>Xuất sắc</v>
      </c>
      <c r="G630" s="29">
        <v>70</v>
      </c>
      <c r="H630" s="31" t="str">
        <f t="shared" si="19"/>
        <v>Khá</v>
      </c>
      <c r="I630" s="29" t="s">
        <v>32</v>
      </c>
      <c r="J630" s="45"/>
    </row>
    <row r="631" spans="1:10" s="33" customFormat="1" ht="17.25" customHeight="1">
      <c r="A631" s="26">
        <v>623</v>
      </c>
      <c r="B631" s="45" t="s">
        <v>601</v>
      </c>
      <c r="C631" s="29">
        <v>501200829</v>
      </c>
      <c r="D631" s="41" t="s">
        <v>644</v>
      </c>
      <c r="E631" s="29">
        <v>3.92</v>
      </c>
      <c r="F631" s="30" t="str">
        <f t="shared" si="18"/>
        <v>Xuất sắc</v>
      </c>
      <c r="G631" s="29">
        <v>78</v>
      </c>
      <c r="H631" s="31" t="str">
        <f t="shared" si="19"/>
        <v>Khá</v>
      </c>
      <c r="I631" s="29" t="s">
        <v>32</v>
      </c>
      <c r="J631" s="45"/>
    </row>
    <row r="632" spans="1:10" s="33" customFormat="1" ht="17.25" customHeight="1">
      <c r="A632" s="26">
        <v>624</v>
      </c>
      <c r="B632" s="45" t="s">
        <v>645</v>
      </c>
      <c r="C632" s="29">
        <v>501200045</v>
      </c>
      <c r="D632" s="41" t="s">
        <v>646</v>
      </c>
      <c r="E632" s="29">
        <v>3.42</v>
      </c>
      <c r="F632" s="30" t="str">
        <f t="shared" si="18"/>
        <v>Giỏi</v>
      </c>
      <c r="G632" s="29">
        <v>84</v>
      </c>
      <c r="H632" s="31" t="str">
        <f t="shared" si="19"/>
        <v>Tốt</v>
      </c>
      <c r="I632" s="29" t="s">
        <v>24</v>
      </c>
      <c r="J632" s="45"/>
    </row>
    <row r="633" spans="1:10" s="33" customFormat="1" ht="17.25" customHeight="1">
      <c r="A633" s="26">
        <v>625</v>
      </c>
      <c r="B633" s="45" t="s">
        <v>645</v>
      </c>
      <c r="C633" s="29">
        <v>501200091</v>
      </c>
      <c r="D633" s="41" t="s">
        <v>647</v>
      </c>
      <c r="E633" s="29">
        <v>3.83</v>
      </c>
      <c r="F633" s="30" t="str">
        <f t="shared" si="18"/>
        <v>Xuất sắc</v>
      </c>
      <c r="G633" s="29">
        <v>80</v>
      </c>
      <c r="H633" s="31" t="str">
        <f t="shared" si="19"/>
        <v>Tốt</v>
      </c>
      <c r="I633" s="29" t="s">
        <v>24</v>
      </c>
      <c r="J633" s="45"/>
    </row>
    <row r="634" spans="1:10" s="33" customFormat="1" ht="17.25" customHeight="1">
      <c r="A634" s="26">
        <v>626</v>
      </c>
      <c r="B634" s="45" t="s">
        <v>645</v>
      </c>
      <c r="C634" s="29">
        <v>501200102</v>
      </c>
      <c r="D634" s="41" t="s">
        <v>648</v>
      </c>
      <c r="E634" s="29">
        <v>3.67</v>
      </c>
      <c r="F634" s="30" t="str">
        <f t="shared" si="18"/>
        <v>Xuất sắc</v>
      </c>
      <c r="G634" s="29">
        <v>85</v>
      </c>
      <c r="H634" s="31" t="str">
        <f t="shared" si="19"/>
        <v>Tốt</v>
      </c>
      <c r="I634" s="29" t="s">
        <v>24</v>
      </c>
      <c r="J634" s="45"/>
    </row>
    <row r="635" spans="1:11" s="33" customFormat="1" ht="17.25" customHeight="1">
      <c r="A635" s="26">
        <v>627</v>
      </c>
      <c r="B635" s="45" t="s">
        <v>645</v>
      </c>
      <c r="C635" s="29">
        <v>501200108</v>
      </c>
      <c r="D635" s="41" t="s">
        <v>607</v>
      </c>
      <c r="E635" s="29">
        <v>3.75</v>
      </c>
      <c r="F635" s="30" t="str">
        <f t="shared" si="18"/>
        <v>Xuất sắc</v>
      </c>
      <c r="G635" s="29">
        <v>85</v>
      </c>
      <c r="H635" s="31" t="str">
        <f t="shared" si="19"/>
        <v>Tốt</v>
      </c>
      <c r="I635" s="29" t="s">
        <v>24</v>
      </c>
      <c r="J635" s="45"/>
      <c r="K635" s="33">
        <v>1</v>
      </c>
    </row>
    <row r="636" spans="1:10" s="33" customFormat="1" ht="17.25" customHeight="1">
      <c r="A636" s="26">
        <v>628</v>
      </c>
      <c r="B636" s="45" t="s">
        <v>645</v>
      </c>
      <c r="C636" s="29">
        <v>501200109</v>
      </c>
      <c r="D636" s="41" t="s">
        <v>607</v>
      </c>
      <c r="E636" s="29">
        <v>3.58</v>
      </c>
      <c r="F636" s="30" t="str">
        <f t="shared" si="18"/>
        <v>Giỏi</v>
      </c>
      <c r="G636" s="29">
        <v>84</v>
      </c>
      <c r="H636" s="31" t="str">
        <f t="shared" si="19"/>
        <v>Tốt</v>
      </c>
      <c r="I636" s="29" t="s">
        <v>24</v>
      </c>
      <c r="J636" s="45"/>
    </row>
    <row r="637" spans="1:10" s="33" customFormat="1" ht="17.25" customHeight="1">
      <c r="A637" s="26">
        <v>629</v>
      </c>
      <c r="B637" s="45" t="s">
        <v>645</v>
      </c>
      <c r="C637" s="29">
        <v>501200125</v>
      </c>
      <c r="D637" s="41" t="s">
        <v>649</v>
      </c>
      <c r="E637" s="29">
        <v>3.92</v>
      </c>
      <c r="F637" s="30" t="str">
        <f t="shared" si="18"/>
        <v>Xuất sắc</v>
      </c>
      <c r="G637" s="29">
        <v>98</v>
      </c>
      <c r="H637" s="31" t="str">
        <f t="shared" si="19"/>
        <v>Xuất sắc</v>
      </c>
      <c r="I637" s="29" t="s">
        <v>22</v>
      </c>
      <c r="J637" s="52"/>
    </row>
    <row r="638" spans="1:10" s="33" customFormat="1" ht="17.25" customHeight="1">
      <c r="A638" s="26">
        <v>630</v>
      </c>
      <c r="B638" s="45" t="s">
        <v>645</v>
      </c>
      <c r="C638" s="29">
        <v>501200134</v>
      </c>
      <c r="D638" s="41" t="s">
        <v>650</v>
      </c>
      <c r="E638" s="29">
        <v>3.58</v>
      </c>
      <c r="F638" s="30" t="str">
        <f t="shared" si="18"/>
        <v>Giỏi</v>
      </c>
      <c r="G638" s="29">
        <v>69</v>
      </c>
      <c r="H638" s="31" t="str">
        <f t="shared" si="19"/>
        <v>TB Khá</v>
      </c>
      <c r="I638" s="29"/>
      <c r="J638" s="45"/>
    </row>
    <row r="639" spans="1:10" s="33" customFormat="1" ht="17.25" customHeight="1">
      <c r="A639" s="26">
        <v>631</v>
      </c>
      <c r="B639" s="45" t="s">
        <v>645</v>
      </c>
      <c r="C639" s="29">
        <v>501200155</v>
      </c>
      <c r="D639" s="41" t="s">
        <v>651</v>
      </c>
      <c r="E639" s="29">
        <v>3.42</v>
      </c>
      <c r="F639" s="30" t="str">
        <f t="shared" si="18"/>
        <v>Giỏi</v>
      </c>
      <c r="G639" s="29">
        <v>59</v>
      </c>
      <c r="H639" s="31" t="str">
        <f t="shared" si="19"/>
        <v>Trung bình</v>
      </c>
      <c r="I639" s="29"/>
      <c r="J639" s="45"/>
    </row>
    <row r="640" spans="1:10" s="33" customFormat="1" ht="17.25" customHeight="1">
      <c r="A640" s="26">
        <v>632</v>
      </c>
      <c r="B640" s="45" t="s">
        <v>645</v>
      </c>
      <c r="C640" s="29">
        <v>501200170</v>
      </c>
      <c r="D640" s="41" t="s">
        <v>652</v>
      </c>
      <c r="E640" s="29">
        <v>3.25</v>
      </c>
      <c r="F640" s="30" t="str">
        <f t="shared" si="18"/>
        <v>Giỏi</v>
      </c>
      <c r="G640" s="29">
        <v>59</v>
      </c>
      <c r="H640" s="31" t="str">
        <f t="shared" si="19"/>
        <v>Trung bình</v>
      </c>
      <c r="I640" s="29"/>
      <c r="J640" s="45"/>
    </row>
    <row r="641" spans="1:10" s="33" customFormat="1" ht="17.25" customHeight="1">
      <c r="A641" s="26">
        <v>633</v>
      </c>
      <c r="B641" s="45" t="s">
        <v>645</v>
      </c>
      <c r="C641" s="29">
        <v>501200195</v>
      </c>
      <c r="D641" s="41" t="s">
        <v>653</v>
      </c>
      <c r="E641" s="29">
        <v>3.33</v>
      </c>
      <c r="F641" s="30" t="str">
        <f t="shared" si="18"/>
        <v>Giỏi</v>
      </c>
      <c r="G641" s="29">
        <v>91</v>
      </c>
      <c r="H641" s="31" t="str">
        <f t="shared" si="19"/>
        <v>Xuất sắc</v>
      </c>
      <c r="I641" s="29" t="s">
        <v>24</v>
      </c>
      <c r="J641" s="45"/>
    </row>
    <row r="642" spans="1:10" s="33" customFormat="1" ht="17.25" customHeight="1">
      <c r="A642" s="26">
        <v>634</v>
      </c>
      <c r="B642" s="45" t="s">
        <v>645</v>
      </c>
      <c r="C642" s="29">
        <v>501200224</v>
      </c>
      <c r="D642" s="41" t="s">
        <v>654</v>
      </c>
      <c r="E642" s="29">
        <v>3.58</v>
      </c>
      <c r="F642" s="30" t="str">
        <f t="shared" si="18"/>
        <v>Giỏi</v>
      </c>
      <c r="G642" s="29">
        <v>82</v>
      </c>
      <c r="H642" s="31" t="str">
        <f t="shared" si="19"/>
        <v>Tốt</v>
      </c>
      <c r="I642" s="29" t="s">
        <v>24</v>
      </c>
      <c r="J642" s="45"/>
    </row>
    <row r="643" spans="1:10" s="58" customFormat="1" ht="17.25" customHeight="1">
      <c r="A643" s="26">
        <v>635</v>
      </c>
      <c r="B643" s="45" t="s">
        <v>645</v>
      </c>
      <c r="C643" s="29">
        <v>501200229</v>
      </c>
      <c r="D643" s="41" t="s">
        <v>655</v>
      </c>
      <c r="E643" s="29">
        <v>3.42</v>
      </c>
      <c r="F643" s="30" t="str">
        <f t="shared" si="18"/>
        <v>Giỏi</v>
      </c>
      <c r="G643" s="29">
        <v>77</v>
      </c>
      <c r="H643" s="31" t="str">
        <f t="shared" si="19"/>
        <v>Khá</v>
      </c>
      <c r="I643" s="29" t="s">
        <v>32</v>
      </c>
      <c r="J643" s="45"/>
    </row>
    <row r="644" spans="1:10" s="33" customFormat="1" ht="17.25" customHeight="1">
      <c r="A644" s="26">
        <v>636</v>
      </c>
      <c r="B644" s="45" t="s">
        <v>645</v>
      </c>
      <c r="C644" s="29">
        <v>501200260</v>
      </c>
      <c r="D644" s="41" t="s">
        <v>90</v>
      </c>
      <c r="E644" s="29">
        <v>3.25</v>
      </c>
      <c r="F644" s="30" t="str">
        <f t="shared" si="18"/>
        <v>Giỏi</v>
      </c>
      <c r="G644" s="29">
        <v>67</v>
      </c>
      <c r="H644" s="31" t="str">
        <f t="shared" si="19"/>
        <v>TB Khá</v>
      </c>
      <c r="I644" s="29"/>
      <c r="J644" s="45"/>
    </row>
    <row r="645" spans="1:10" s="33" customFormat="1" ht="17.25" customHeight="1">
      <c r="A645" s="26">
        <v>637</v>
      </c>
      <c r="B645" s="45" t="s">
        <v>645</v>
      </c>
      <c r="C645" s="29">
        <v>501200277</v>
      </c>
      <c r="D645" s="41" t="s">
        <v>656</v>
      </c>
      <c r="E645" s="29">
        <v>3.8</v>
      </c>
      <c r="F645" s="30" t="str">
        <f t="shared" si="18"/>
        <v>Xuất sắc</v>
      </c>
      <c r="G645" s="29">
        <v>67</v>
      </c>
      <c r="H645" s="31" t="str">
        <f t="shared" si="19"/>
        <v>TB Khá</v>
      </c>
      <c r="I645" s="29"/>
      <c r="J645" s="45"/>
    </row>
    <row r="646" spans="1:10" s="33" customFormat="1" ht="17.25" customHeight="1">
      <c r="A646" s="26">
        <v>638</v>
      </c>
      <c r="B646" s="45" t="s">
        <v>645</v>
      </c>
      <c r="C646" s="29">
        <v>501200300</v>
      </c>
      <c r="D646" s="41" t="s">
        <v>657</v>
      </c>
      <c r="E646" s="29">
        <v>3.67</v>
      </c>
      <c r="F646" s="30" t="str">
        <f t="shared" si="18"/>
        <v>Xuất sắc</v>
      </c>
      <c r="G646" s="29">
        <v>85</v>
      </c>
      <c r="H646" s="31" t="str">
        <f t="shared" si="19"/>
        <v>Tốt</v>
      </c>
      <c r="I646" s="29" t="s">
        <v>24</v>
      </c>
      <c r="J646" s="45"/>
    </row>
    <row r="647" spans="1:10" s="33" customFormat="1" ht="17.25" customHeight="1">
      <c r="A647" s="26">
        <v>639</v>
      </c>
      <c r="B647" s="45" t="s">
        <v>645</v>
      </c>
      <c r="C647" s="29">
        <v>501200324</v>
      </c>
      <c r="D647" s="41" t="s">
        <v>658</v>
      </c>
      <c r="E647" s="29">
        <v>3.58</v>
      </c>
      <c r="F647" s="30" t="str">
        <f t="shared" si="18"/>
        <v>Giỏi</v>
      </c>
      <c r="G647" s="29">
        <v>67</v>
      </c>
      <c r="H647" s="31" t="str">
        <f t="shared" si="19"/>
        <v>TB Khá</v>
      </c>
      <c r="I647" s="29"/>
      <c r="J647" s="45"/>
    </row>
    <row r="648" spans="1:10" s="33" customFormat="1" ht="17.25" customHeight="1">
      <c r="A648" s="26">
        <v>640</v>
      </c>
      <c r="B648" s="45" t="s">
        <v>645</v>
      </c>
      <c r="C648" s="59">
        <v>501200325</v>
      </c>
      <c r="D648" s="60" t="s">
        <v>659</v>
      </c>
      <c r="E648" s="59">
        <v>3.67</v>
      </c>
      <c r="F648" s="30" t="str">
        <f t="shared" si="18"/>
        <v>Xuất sắc</v>
      </c>
      <c r="G648" s="59">
        <v>75</v>
      </c>
      <c r="H648" s="31" t="str">
        <f t="shared" si="19"/>
        <v>Khá</v>
      </c>
      <c r="I648" s="59" t="s">
        <v>32</v>
      </c>
      <c r="J648" s="61"/>
    </row>
    <row r="649" spans="1:10" s="33" customFormat="1" ht="17.25" customHeight="1">
      <c r="A649" s="26">
        <v>641</v>
      </c>
      <c r="B649" s="45" t="s">
        <v>645</v>
      </c>
      <c r="C649" s="59">
        <v>501200345</v>
      </c>
      <c r="D649" s="60" t="s">
        <v>660</v>
      </c>
      <c r="E649" s="59">
        <v>3.67</v>
      </c>
      <c r="F649" s="30" t="str">
        <f t="shared" si="18"/>
        <v>Xuất sắc</v>
      </c>
      <c r="G649" s="59">
        <v>65</v>
      </c>
      <c r="H649" s="31" t="str">
        <f t="shared" si="19"/>
        <v>TB Khá</v>
      </c>
      <c r="I649" s="59"/>
      <c r="J649" s="61"/>
    </row>
    <row r="650" spans="1:10" s="33" customFormat="1" ht="17.25" customHeight="1">
      <c r="A650" s="26">
        <v>642</v>
      </c>
      <c r="B650" s="45" t="s">
        <v>645</v>
      </c>
      <c r="C650" s="59">
        <v>501200358</v>
      </c>
      <c r="D650" s="60" t="s">
        <v>661</v>
      </c>
      <c r="E650" s="59">
        <v>3.75</v>
      </c>
      <c r="F650" s="30" t="str">
        <f aca="true" t="shared" si="20" ref="F650:F713">IF(E650&lt;2,"Yếu",IF(E650&lt;2.5,"Trung bình",IF(E650&lt;3.2,"Khá",IF(E650&lt;3.6,"Giỏi","Xuất sắc"))))</f>
        <v>Xuất sắc</v>
      </c>
      <c r="G650" s="59">
        <v>73</v>
      </c>
      <c r="H650" s="31" t="str">
        <f aca="true" t="shared" si="21" ref="H650:H713">IF(G650&lt;30,"Kém",IF(G650&lt;50,"Yếu",IF(G650&lt;60,"Trung bình",IF(G650&lt;70,"TB Khá",IF(G650&lt;80,"Khá",IF(G650&lt;90,"Tốt","Xuất sắc"))))))</f>
        <v>Khá</v>
      </c>
      <c r="I650" s="62" t="s">
        <v>32</v>
      </c>
      <c r="J650" s="61"/>
    </row>
    <row r="651" spans="1:10" s="33" customFormat="1" ht="17.25" customHeight="1">
      <c r="A651" s="26">
        <v>643</v>
      </c>
      <c r="B651" s="45" t="s">
        <v>645</v>
      </c>
      <c r="C651" s="59">
        <v>501200384</v>
      </c>
      <c r="D651" s="60" t="s">
        <v>662</v>
      </c>
      <c r="E651" s="59">
        <v>3.33</v>
      </c>
      <c r="F651" s="30" t="str">
        <f t="shared" si="20"/>
        <v>Giỏi</v>
      </c>
      <c r="G651" s="59">
        <v>69</v>
      </c>
      <c r="H651" s="31" t="str">
        <f t="shared" si="21"/>
        <v>TB Khá</v>
      </c>
      <c r="I651" s="29"/>
      <c r="J651" s="61"/>
    </row>
    <row r="652" spans="1:10" s="33" customFormat="1" ht="17.25" customHeight="1">
      <c r="A652" s="26">
        <v>644</v>
      </c>
      <c r="B652" s="45" t="s">
        <v>645</v>
      </c>
      <c r="C652" s="59">
        <v>501200394</v>
      </c>
      <c r="D652" s="60" t="s">
        <v>663</v>
      </c>
      <c r="E652" s="59">
        <v>3.25</v>
      </c>
      <c r="F652" s="30" t="str">
        <f t="shared" si="20"/>
        <v>Giỏi</v>
      </c>
      <c r="G652" s="59">
        <v>69</v>
      </c>
      <c r="H652" s="31" t="str">
        <f t="shared" si="21"/>
        <v>TB Khá</v>
      </c>
      <c r="I652" s="59"/>
      <c r="J652" s="61"/>
    </row>
    <row r="653" spans="1:10" s="33" customFormat="1" ht="17.25" customHeight="1">
      <c r="A653" s="26">
        <v>645</v>
      </c>
      <c r="B653" s="45" t="s">
        <v>645</v>
      </c>
      <c r="C653" s="59">
        <v>501200414</v>
      </c>
      <c r="D653" s="60" t="s">
        <v>664</v>
      </c>
      <c r="E653" s="59">
        <v>3.5</v>
      </c>
      <c r="F653" s="30" t="str">
        <f t="shared" si="20"/>
        <v>Giỏi</v>
      </c>
      <c r="G653" s="59">
        <v>82</v>
      </c>
      <c r="H653" s="31" t="str">
        <f t="shared" si="21"/>
        <v>Tốt</v>
      </c>
      <c r="I653" s="59" t="s">
        <v>24</v>
      </c>
      <c r="J653" s="61"/>
    </row>
    <row r="654" spans="1:10" s="33" customFormat="1" ht="17.25" customHeight="1">
      <c r="A654" s="26">
        <v>646</v>
      </c>
      <c r="B654" s="45" t="s">
        <v>645</v>
      </c>
      <c r="C654" s="59">
        <v>501200423</v>
      </c>
      <c r="D654" s="60" t="s">
        <v>665</v>
      </c>
      <c r="E654" s="59">
        <v>3.33</v>
      </c>
      <c r="F654" s="30" t="str">
        <f t="shared" si="20"/>
        <v>Giỏi</v>
      </c>
      <c r="G654" s="59">
        <v>67</v>
      </c>
      <c r="H654" s="31" t="str">
        <f t="shared" si="21"/>
        <v>TB Khá</v>
      </c>
      <c r="I654" s="29"/>
      <c r="J654" s="61"/>
    </row>
    <row r="655" spans="1:10" s="33" customFormat="1" ht="17.25" customHeight="1">
      <c r="A655" s="26">
        <v>647</v>
      </c>
      <c r="B655" s="45" t="s">
        <v>645</v>
      </c>
      <c r="C655" s="59">
        <v>501200481</v>
      </c>
      <c r="D655" s="60" t="s">
        <v>51</v>
      </c>
      <c r="E655" s="59">
        <v>3.08</v>
      </c>
      <c r="F655" s="30" t="str">
        <f t="shared" si="20"/>
        <v>Khá</v>
      </c>
      <c r="G655" s="59">
        <v>63</v>
      </c>
      <c r="H655" s="31" t="str">
        <f t="shared" si="21"/>
        <v>TB Khá</v>
      </c>
      <c r="I655" s="29"/>
      <c r="J655" s="61"/>
    </row>
    <row r="656" spans="1:10" s="33" customFormat="1" ht="17.25" customHeight="1">
      <c r="A656" s="26">
        <v>648</v>
      </c>
      <c r="B656" s="45" t="s">
        <v>645</v>
      </c>
      <c r="C656" s="59">
        <v>501200491</v>
      </c>
      <c r="D656" s="60" t="s">
        <v>666</v>
      </c>
      <c r="E656" s="59">
        <v>3.42</v>
      </c>
      <c r="F656" s="30" t="str">
        <f t="shared" si="20"/>
        <v>Giỏi</v>
      </c>
      <c r="G656" s="59">
        <v>64</v>
      </c>
      <c r="H656" s="31" t="str">
        <f t="shared" si="21"/>
        <v>TB Khá</v>
      </c>
      <c r="I656" s="29"/>
      <c r="J656" s="61"/>
    </row>
    <row r="657" spans="1:10" s="33" customFormat="1" ht="17.25" customHeight="1">
      <c r="A657" s="26">
        <v>649</v>
      </c>
      <c r="B657" s="45" t="s">
        <v>645</v>
      </c>
      <c r="C657" s="59">
        <v>501200521</v>
      </c>
      <c r="D657" s="60" t="s">
        <v>667</v>
      </c>
      <c r="E657" s="59">
        <v>3.67</v>
      </c>
      <c r="F657" s="30" t="str">
        <f t="shared" si="20"/>
        <v>Xuất sắc</v>
      </c>
      <c r="G657" s="59">
        <v>60</v>
      </c>
      <c r="H657" s="31" t="str">
        <f t="shared" si="21"/>
        <v>TB Khá</v>
      </c>
      <c r="I657" s="29"/>
      <c r="J657" s="61"/>
    </row>
    <row r="658" spans="1:10" s="33" customFormat="1" ht="17.25" customHeight="1">
      <c r="A658" s="26">
        <v>650</v>
      </c>
      <c r="B658" s="45" t="s">
        <v>645</v>
      </c>
      <c r="C658" s="59">
        <v>501200523</v>
      </c>
      <c r="D658" s="60" t="s">
        <v>668</v>
      </c>
      <c r="E658" s="59">
        <v>4</v>
      </c>
      <c r="F658" s="30" t="str">
        <f t="shared" si="20"/>
        <v>Xuất sắc</v>
      </c>
      <c r="G658" s="59">
        <v>89</v>
      </c>
      <c r="H658" s="31" t="str">
        <f t="shared" si="21"/>
        <v>Tốt</v>
      </c>
      <c r="I658" s="29" t="s">
        <v>24</v>
      </c>
      <c r="J658" s="61"/>
    </row>
    <row r="659" spans="1:10" s="33" customFormat="1" ht="17.25" customHeight="1">
      <c r="A659" s="26">
        <v>651</v>
      </c>
      <c r="B659" s="45" t="s">
        <v>645</v>
      </c>
      <c r="C659" s="59">
        <v>501200565</v>
      </c>
      <c r="D659" s="60" t="s">
        <v>669</v>
      </c>
      <c r="E659" s="59">
        <v>3.75</v>
      </c>
      <c r="F659" s="30" t="str">
        <f t="shared" si="20"/>
        <v>Xuất sắc</v>
      </c>
      <c r="G659" s="59">
        <v>88</v>
      </c>
      <c r="H659" s="31" t="str">
        <f t="shared" si="21"/>
        <v>Tốt</v>
      </c>
      <c r="I659" s="29" t="s">
        <v>24</v>
      </c>
      <c r="J659" s="61"/>
    </row>
    <row r="660" spans="1:10" s="33" customFormat="1" ht="17.25" customHeight="1">
      <c r="A660" s="26">
        <v>652</v>
      </c>
      <c r="B660" s="45" t="s">
        <v>645</v>
      </c>
      <c r="C660" s="59">
        <v>501200591</v>
      </c>
      <c r="D660" s="60" t="s">
        <v>670</v>
      </c>
      <c r="E660" s="59">
        <v>3.92</v>
      </c>
      <c r="F660" s="30" t="str">
        <f t="shared" si="20"/>
        <v>Xuất sắc</v>
      </c>
      <c r="G660" s="59">
        <v>76</v>
      </c>
      <c r="H660" s="31" t="str">
        <f t="shared" si="21"/>
        <v>Khá</v>
      </c>
      <c r="I660" s="29" t="s">
        <v>32</v>
      </c>
      <c r="J660" s="61"/>
    </row>
    <row r="661" spans="1:10" s="33" customFormat="1" ht="17.25" customHeight="1">
      <c r="A661" s="26">
        <v>653</v>
      </c>
      <c r="B661" s="45" t="s">
        <v>645</v>
      </c>
      <c r="C661" s="59">
        <v>501200596</v>
      </c>
      <c r="D661" s="60" t="s">
        <v>671</v>
      </c>
      <c r="E661" s="59">
        <v>3.58</v>
      </c>
      <c r="F661" s="30" t="str">
        <f t="shared" si="20"/>
        <v>Giỏi</v>
      </c>
      <c r="G661" s="59">
        <v>79</v>
      </c>
      <c r="H661" s="31" t="str">
        <f t="shared" si="21"/>
        <v>Khá</v>
      </c>
      <c r="I661" s="29" t="s">
        <v>32</v>
      </c>
      <c r="J661" s="61"/>
    </row>
    <row r="662" spans="1:10" s="33" customFormat="1" ht="17.25" customHeight="1">
      <c r="A662" s="26">
        <v>654</v>
      </c>
      <c r="B662" s="45" t="s">
        <v>645</v>
      </c>
      <c r="C662" s="59">
        <v>501200620</v>
      </c>
      <c r="D662" s="60" t="s">
        <v>672</v>
      </c>
      <c r="E662" s="59">
        <v>3.75</v>
      </c>
      <c r="F662" s="30" t="str">
        <f t="shared" si="20"/>
        <v>Xuất sắc</v>
      </c>
      <c r="G662" s="59">
        <v>70</v>
      </c>
      <c r="H662" s="31" t="str">
        <f t="shared" si="21"/>
        <v>Khá</v>
      </c>
      <c r="I662" s="59" t="s">
        <v>32</v>
      </c>
      <c r="J662" s="61"/>
    </row>
    <row r="663" spans="1:10" s="33" customFormat="1" ht="17.25" customHeight="1">
      <c r="A663" s="26">
        <v>655</v>
      </c>
      <c r="B663" s="45" t="s">
        <v>645</v>
      </c>
      <c r="C663" s="59">
        <v>501200634</v>
      </c>
      <c r="D663" s="60" t="s">
        <v>673</v>
      </c>
      <c r="E663" s="59">
        <v>3.67</v>
      </c>
      <c r="F663" s="30" t="str">
        <f t="shared" si="20"/>
        <v>Xuất sắc</v>
      </c>
      <c r="G663" s="59">
        <v>58</v>
      </c>
      <c r="H663" s="31" t="str">
        <f t="shared" si="21"/>
        <v>Trung bình</v>
      </c>
      <c r="I663" s="62"/>
      <c r="J663" s="61"/>
    </row>
    <row r="664" spans="1:10" s="33" customFormat="1" ht="17.25" customHeight="1">
      <c r="A664" s="26">
        <v>656</v>
      </c>
      <c r="B664" s="45" t="s">
        <v>645</v>
      </c>
      <c r="C664" s="59">
        <v>501200652</v>
      </c>
      <c r="D664" s="60" t="s">
        <v>674</v>
      </c>
      <c r="E664" s="59">
        <v>3.75</v>
      </c>
      <c r="F664" s="30" t="str">
        <f t="shared" si="20"/>
        <v>Xuất sắc</v>
      </c>
      <c r="G664" s="59">
        <v>85</v>
      </c>
      <c r="H664" s="31" t="str">
        <f t="shared" si="21"/>
        <v>Tốt</v>
      </c>
      <c r="I664" s="62" t="s">
        <v>24</v>
      </c>
      <c r="J664" s="61"/>
    </row>
    <row r="665" spans="1:10" s="33" customFormat="1" ht="17.25" customHeight="1">
      <c r="A665" s="26">
        <v>657</v>
      </c>
      <c r="B665" s="45" t="s">
        <v>645</v>
      </c>
      <c r="C665" s="59">
        <v>501200679</v>
      </c>
      <c r="D665" s="60" t="s">
        <v>675</v>
      </c>
      <c r="E665" s="59">
        <v>3.58</v>
      </c>
      <c r="F665" s="30" t="str">
        <f t="shared" si="20"/>
        <v>Giỏi</v>
      </c>
      <c r="G665" s="59">
        <v>67</v>
      </c>
      <c r="H665" s="31" t="str">
        <f t="shared" si="21"/>
        <v>TB Khá</v>
      </c>
      <c r="I665" s="29"/>
      <c r="J665" s="61"/>
    </row>
    <row r="666" spans="1:10" s="33" customFormat="1" ht="17.25" customHeight="1">
      <c r="A666" s="26">
        <v>658</v>
      </c>
      <c r="B666" s="45" t="s">
        <v>645</v>
      </c>
      <c r="C666" s="59">
        <v>501200689</v>
      </c>
      <c r="D666" s="60" t="s">
        <v>676</v>
      </c>
      <c r="E666" s="59">
        <v>3.67</v>
      </c>
      <c r="F666" s="30" t="str">
        <f t="shared" si="20"/>
        <v>Xuất sắc</v>
      </c>
      <c r="G666" s="59">
        <v>78</v>
      </c>
      <c r="H666" s="31" t="str">
        <f t="shared" si="21"/>
        <v>Khá</v>
      </c>
      <c r="I666" s="29" t="s">
        <v>32</v>
      </c>
      <c r="J666" s="61"/>
    </row>
    <row r="667" spans="1:10" s="33" customFormat="1" ht="17.25" customHeight="1">
      <c r="A667" s="26">
        <v>659</v>
      </c>
      <c r="B667" s="45" t="s">
        <v>645</v>
      </c>
      <c r="C667" s="59">
        <v>501200721</v>
      </c>
      <c r="D667" s="60" t="s">
        <v>677</v>
      </c>
      <c r="E667" s="59">
        <v>3.21</v>
      </c>
      <c r="F667" s="30" t="str">
        <f t="shared" si="20"/>
        <v>Giỏi</v>
      </c>
      <c r="G667" s="59">
        <v>80</v>
      </c>
      <c r="H667" s="31" t="str">
        <f t="shared" si="21"/>
        <v>Tốt</v>
      </c>
      <c r="I667" s="29" t="s">
        <v>24</v>
      </c>
      <c r="J667" s="61"/>
    </row>
    <row r="668" spans="1:10" s="33" customFormat="1" ht="17.25" customHeight="1">
      <c r="A668" s="26">
        <v>660</v>
      </c>
      <c r="B668" s="45" t="s">
        <v>645</v>
      </c>
      <c r="C668" s="59">
        <v>501200762</v>
      </c>
      <c r="D668" s="60" t="s">
        <v>678</v>
      </c>
      <c r="E668" s="59">
        <v>3.33</v>
      </c>
      <c r="F668" s="30" t="str">
        <f t="shared" si="20"/>
        <v>Giỏi</v>
      </c>
      <c r="G668" s="59">
        <v>85</v>
      </c>
      <c r="H668" s="31" t="str">
        <f t="shared" si="21"/>
        <v>Tốt</v>
      </c>
      <c r="I668" s="59" t="s">
        <v>24</v>
      </c>
      <c r="J668" s="61"/>
    </row>
    <row r="669" spans="1:10" s="33" customFormat="1" ht="17.25" customHeight="1">
      <c r="A669" s="26">
        <v>661</v>
      </c>
      <c r="B669" s="45" t="s">
        <v>645</v>
      </c>
      <c r="C669" s="59">
        <v>501200767</v>
      </c>
      <c r="D669" s="60" t="s">
        <v>679</v>
      </c>
      <c r="E669" s="59">
        <v>3.58</v>
      </c>
      <c r="F669" s="30" t="str">
        <f t="shared" si="20"/>
        <v>Giỏi</v>
      </c>
      <c r="G669" s="59">
        <v>75</v>
      </c>
      <c r="H669" s="31" t="str">
        <f t="shared" si="21"/>
        <v>Khá</v>
      </c>
      <c r="I669" s="29" t="s">
        <v>32</v>
      </c>
      <c r="J669" s="61"/>
    </row>
    <row r="670" spans="1:10" s="33" customFormat="1" ht="17.25" customHeight="1">
      <c r="A670" s="26">
        <v>662</v>
      </c>
      <c r="B670" s="45" t="s">
        <v>645</v>
      </c>
      <c r="C670" s="59">
        <v>501200772</v>
      </c>
      <c r="D670" s="60" t="s">
        <v>680</v>
      </c>
      <c r="E670" s="59">
        <v>3.75</v>
      </c>
      <c r="F670" s="30" t="str">
        <f t="shared" si="20"/>
        <v>Xuất sắc</v>
      </c>
      <c r="G670" s="59">
        <v>68</v>
      </c>
      <c r="H670" s="31" t="str">
        <f t="shared" si="21"/>
        <v>TB Khá</v>
      </c>
      <c r="I670" s="62"/>
      <c r="J670" s="61"/>
    </row>
    <row r="671" spans="1:10" s="33" customFormat="1" ht="17.25" customHeight="1">
      <c r="A671" s="26">
        <v>663</v>
      </c>
      <c r="B671" s="45" t="s">
        <v>645</v>
      </c>
      <c r="C671" s="59">
        <v>501200786</v>
      </c>
      <c r="D671" s="60" t="s">
        <v>681</v>
      </c>
      <c r="E671" s="59">
        <v>3.67</v>
      </c>
      <c r="F671" s="30" t="str">
        <f t="shared" si="20"/>
        <v>Xuất sắc</v>
      </c>
      <c r="G671" s="59">
        <v>63</v>
      </c>
      <c r="H671" s="31" t="str">
        <f t="shared" si="21"/>
        <v>TB Khá</v>
      </c>
      <c r="I671" s="59"/>
      <c r="J671" s="61"/>
    </row>
    <row r="672" spans="1:10" s="33" customFormat="1" ht="17.25" customHeight="1">
      <c r="A672" s="26">
        <v>664</v>
      </c>
      <c r="B672" s="45" t="s">
        <v>645</v>
      </c>
      <c r="C672" s="59">
        <v>501200802</v>
      </c>
      <c r="D672" s="60" t="s">
        <v>682</v>
      </c>
      <c r="E672" s="59">
        <v>3.67</v>
      </c>
      <c r="F672" s="30" t="str">
        <f t="shared" si="20"/>
        <v>Xuất sắc</v>
      </c>
      <c r="G672" s="59">
        <v>65</v>
      </c>
      <c r="H672" s="31" t="str">
        <f t="shared" si="21"/>
        <v>TB Khá</v>
      </c>
      <c r="I672" s="62"/>
      <c r="J672" s="61"/>
    </row>
    <row r="673" spans="1:10" s="33" customFormat="1" ht="17.25" customHeight="1">
      <c r="A673" s="26">
        <v>665</v>
      </c>
      <c r="B673" s="45" t="s">
        <v>645</v>
      </c>
      <c r="C673" s="59">
        <v>501200833</v>
      </c>
      <c r="D673" s="60" t="s">
        <v>683</v>
      </c>
      <c r="E673" s="59">
        <v>3.75</v>
      </c>
      <c r="F673" s="30" t="str">
        <f t="shared" si="20"/>
        <v>Xuất sắc</v>
      </c>
      <c r="G673" s="59">
        <v>70</v>
      </c>
      <c r="H673" s="31" t="str">
        <f t="shared" si="21"/>
        <v>Khá</v>
      </c>
      <c r="I673" s="62" t="s">
        <v>32</v>
      </c>
      <c r="J673" s="61"/>
    </row>
    <row r="674" spans="1:10" s="33" customFormat="1" ht="17.25" customHeight="1">
      <c r="A674" s="26">
        <v>666</v>
      </c>
      <c r="B674" s="45" t="s">
        <v>684</v>
      </c>
      <c r="C674" s="59">
        <v>501200019</v>
      </c>
      <c r="D674" s="60" t="s">
        <v>685</v>
      </c>
      <c r="E674" s="59">
        <v>3.5</v>
      </c>
      <c r="F674" s="30" t="str">
        <f t="shared" si="20"/>
        <v>Giỏi</v>
      </c>
      <c r="G674" s="59">
        <v>54</v>
      </c>
      <c r="H674" s="31" t="str">
        <f t="shared" si="21"/>
        <v>Trung bình</v>
      </c>
      <c r="I674" s="59"/>
      <c r="J674" s="61"/>
    </row>
    <row r="675" spans="1:10" s="33" customFormat="1" ht="17.25" customHeight="1">
      <c r="A675" s="26">
        <v>667</v>
      </c>
      <c r="B675" s="45" t="s">
        <v>684</v>
      </c>
      <c r="C675" s="59">
        <v>501200046</v>
      </c>
      <c r="D675" s="60" t="s">
        <v>686</v>
      </c>
      <c r="E675" s="59">
        <v>3.75</v>
      </c>
      <c r="F675" s="30" t="str">
        <f t="shared" si="20"/>
        <v>Xuất sắc</v>
      </c>
      <c r="G675" s="59">
        <v>62</v>
      </c>
      <c r="H675" s="31" t="str">
        <f t="shared" si="21"/>
        <v>TB Khá</v>
      </c>
      <c r="I675" s="29"/>
      <c r="J675" s="61"/>
    </row>
    <row r="676" spans="1:10" s="33" customFormat="1" ht="17.25" customHeight="1">
      <c r="A676" s="26">
        <v>668</v>
      </c>
      <c r="B676" s="45" t="s">
        <v>684</v>
      </c>
      <c r="C676" s="59">
        <v>501200070</v>
      </c>
      <c r="D676" s="60" t="s">
        <v>687</v>
      </c>
      <c r="E676" s="59">
        <v>3.5</v>
      </c>
      <c r="F676" s="30" t="str">
        <f t="shared" si="20"/>
        <v>Giỏi</v>
      </c>
      <c r="G676" s="59">
        <v>71</v>
      </c>
      <c r="H676" s="31" t="str">
        <f t="shared" si="21"/>
        <v>Khá</v>
      </c>
      <c r="I676" s="29" t="s">
        <v>32</v>
      </c>
      <c r="J676" s="61"/>
    </row>
    <row r="677" spans="1:10" s="33" customFormat="1" ht="17.25" customHeight="1">
      <c r="A677" s="26">
        <v>669</v>
      </c>
      <c r="B677" s="45" t="s">
        <v>684</v>
      </c>
      <c r="C677" s="59">
        <v>501200082</v>
      </c>
      <c r="D677" s="60" t="s">
        <v>688</v>
      </c>
      <c r="E677" s="59">
        <v>3.83</v>
      </c>
      <c r="F677" s="30" t="str">
        <f t="shared" si="20"/>
        <v>Xuất sắc</v>
      </c>
      <c r="G677" s="59">
        <v>83</v>
      </c>
      <c r="H677" s="31" t="str">
        <f t="shared" si="21"/>
        <v>Tốt</v>
      </c>
      <c r="I677" s="62" t="s">
        <v>24</v>
      </c>
      <c r="J677" s="61"/>
    </row>
    <row r="678" spans="1:10" s="33" customFormat="1" ht="17.25" customHeight="1">
      <c r="A678" s="26">
        <v>670</v>
      </c>
      <c r="B678" s="45" t="s">
        <v>684</v>
      </c>
      <c r="C678" s="59">
        <v>501200094</v>
      </c>
      <c r="D678" s="60" t="s">
        <v>689</v>
      </c>
      <c r="E678" s="59">
        <v>3.5</v>
      </c>
      <c r="F678" s="30" t="str">
        <f t="shared" si="20"/>
        <v>Giỏi</v>
      </c>
      <c r="G678" s="59">
        <v>84</v>
      </c>
      <c r="H678" s="31" t="str">
        <f t="shared" si="21"/>
        <v>Tốt</v>
      </c>
      <c r="I678" s="29" t="s">
        <v>24</v>
      </c>
      <c r="J678" s="61"/>
    </row>
    <row r="679" spans="1:10" s="33" customFormat="1" ht="17.25" customHeight="1">
      <c r="A679" s="26">
        <v>671</v>
      </c>
      <c r="B679" s="45" t="s">
        <v>684</v>
      </c>
      <c r="C679" s="59">
        <v>501200123</v>
      </c>
      <c r="D679" s="60" t="s">
        <v>690</v>
      </c>
      <c r="E679" s="59">
        <v>3.83</v>
      </c>
      <c r="F679" s="30" t="str">
        <f t="shared" si="20"/>
        <v>Xuất sắc</v>
      </c>
      <c r="G679" s="59">
        <v>71</v>
      </c>
      <c r="H679" s="31" t="str">
        <f t="shared" si="21"/>
        <v>Khá</v>
      </c>
      <c r="I679" s="29" t="s">
        <v>32</v>
      </c>
      <c r="J679" s="61"/>
    </row>
    <row r="680" spans="1:10" s="33" customFormat="1" ht="17.25" customHeight="1">
      <c r="A680" s="26">
        <v>672</v>
      </c>
      <c r="B680" s="45" t="s">
        <v>684</v>
      </c>
      <c r="C680" s="59">
        <v>501200127</v>
      </c>
      <c r="D680" s="60" t="s">
        <v>691</v>
      </c>
      <c r="E680" s="59">
        <v>3.58</v>
      </c>
      <c r="F680" s="30" t="str">
        <f t="shared" si="20"/>
        <v>Giỏi</v>
      </c>
      <c r="G680" s="59">
        <v>64</v>
      </c>
      <c r="H680" s="31" t="str">
        <f t="shared" si="21"/>
        <v>TB Khá</v>
      </c>
      <c r="I680" s="29"/>
      <c r="J680" s="61"/>
    </row>
    <row r="681" spans="1:11" s="33" customFormat="1" ht="17.25" customHeight="1">
      <c r="A681" s="26">
        <v>673</v>
      </c>
      <c r="B681" s="45" t="s">
        <v>684</v>
      </c>
      <c r="C681" s="59">
        <v>501200139</v>
      </c>
      <c r="D681" s="60" t="s">
        <v>692</v>
      </c>
      <c r="E681" s="59">
        <v>3.42</v>
      </c>
      <c r="F681" s="30" t="str">
        <f t="shared" si="20"/>
        <v>Giỏi</v>
      </c>
      <c r="G681" s="59">
        <v>73</v>
      </c>
      <c r="H681" s="31" t="str">
        <f t="shared" si="21"/>
        <v>Khá</v>
      </c>
      <c r="I681" s="62" t="s">
        <v>32</v>
      </c>
      <c r="J681" s="61"/>
      <c r="K681" s="33">
        <v>1</v>
      </c>
    </row>
    <row r="682" spans="1:10" s="33" customFormat="1" ht="17.25" customHeight="1">
      <c r="A682" s="26">
        <v>674</v>
      </c>
      <c r="B682" s="45" t="s">
        <v>684</v>
      </c>
      <c r="C682" s="59">
        <v>501200158</v>
      </c>
      <c r="D682" s="60" t="s">
        <v>693</v>
      </c>
      <c r="E682" s="59">
        <v>3.75</v>
      </c>
      <c r="F682" s="30" t="str">
        <f t="shared" si="20"/>
        <v>Xuất sắc</v>
      </c>
      <c r="G682" s="59">
        <v>55</v>
      </c>
      <c r="H682" s="31" t="str">
        <f t="shared" si="21"/>
        <v>Trung bình</v>
      </c>
      <c r="I682" s="62"/>
      <c r="J682" s="61"/>
    </row>
    <row r="683" spans="1:10" s="33" customFormat="1" ht="17.25" customHeight="1">
      <c r="A683" s="26">
        <v>675</v>
      </c>
      <c r="B683" s="45" t="s">
        <v>684</v>
      </c>
      <c r="C683" s="59">
        <v>501200193</v>
      </c>
      <c r="D683" s="60" t="s">
        <v>694</v>
      </c>
      <c r="E683" s="59">
        <v>3.67</v>
      </c>
      <c r="F683" s="30" t="str">
        <f t="shared" si="20"/>
        <v>Xuất sắc</v>
      </c>
      <c r="G683" s="59">
        <v>68</v>
      </c>
      <c r="H683" s="31" t="str">
        <f t="shared" si="21"/>
        <v>TB Khá</v>
      </c>
      <c r="I683" s="62"/>
      <c r="J683" s="61"/>
    </row>
    <row r="684" spans="1:10" s="33" customFormat="1" ht="17.25" customHeight="1">
      <c r="A684" s="26">
        <v>676</v>
      </c>
      <c r="B684" s="45" t="s">
        <v>684</v>
      </c>
      <c r="C684" s="59">
        <v>501200205</v>
      </c>
      <c r="D684" s="60" t="s">
        <v>695</v>
      </c>
      <c r="E684" s="59">
        <v>3.83</v>
      </c>
      <c r="F684" s="30" t="str">
        <f t="shared" si="20"/>
        <v>Xuất sắc</v>
      </c>
      <c r="G684" s="59">
        <v>68</v>
      </c>
      <c r="H684" s="31" t="str">
        <f t="shared" si="21"/>
        <v>TB Khá</v>
      </c>
      <c r="I684" s="29"/>
      <c r="J684" s="61"/>
    </row>
    <row r="685" spans="1:10" s="33" customFormat="1" ht="17.25" customHeight="1">
      <c r="A685" s="26">
        <v>677</v>
      </c>
      <c r="B685" s="45" t="s">
        <v>684</v>
      </c>
      <c r="C685" s="59">
        <v>501200208</v>
      </c>
      <c r="D685" s="60" t="s">
        <v>696</v>
      </c>
      <c r="E685" s="59">
        <v>3.58</v>
      </c>
      <c r="F685" s="30" t="str">
        <f t="shared" si="20"/>
        <v>Giỏi</v>
      </c>
      <c r="G685" s="59">
        <v>57</v>
      </c>
      <c r="H685" s="31" t="str">
        <f t="shared" si="21"/>
        <v>Trung bình</v>
      </c>
      <c r="I685" s="62"/>
      <c r="J685" s="61"/>
    </row>
    <row r="686" spans="1:10" s="33" customFormat="1" ht="17.25" customHeight="1">
      <c r="A686" s="26">
        <v>678</v>
      </c>
      <c r="B686" s="45" t="s">
        <v>684</v>
      </c>
      <c r="C686" s="59">
        <v>501200225</v>
      </c>
      <c r="D686" s="60" t="s">
        <v>697</v>
      </c>
      <c r="E686" s="59">
        <v>3.75</v>
      </c>
      <c r="F686" s="30" t="str">
        <f t="shared" si="20"/>
        <v>Xuất sắc</v>
      </c>
      <c r="G686" s="59">
        <v>62</v>
      </c>
      <c r="H686" s="31" t="str">
        <f t="shared" si="21"/>
        <v>TB Khá</v>
      </c>
      <c r="I686" s="29"/>
      <c r="J686" s="61"/>
    </row>
    <row r="687" spans="1:10" s="33" customFormat="1" ht="17.25" customHeight="1">
      <c r="A687" s="26">
        <v>679</v>
      </c>
      <c r="B687" s="45" t="s">
        <v>684</v>
      </c>
      <c r="C687" s="59">
        <v>501200243</v>
      </c>
      <c r="D687" s="60" t="s">
        <v>698</v>
      </c>
      <c r="E687" s="59">
        <v>3.58</v>
      </c>
      <c r="F687" s="30" t="str">
        <f t="shared" si="20"/>
        <v>Giỏi</v>
      </c>
      <c r="G687" s="59">
        <v>91</v>
      </c>
      <c r="H687" s="31" t="str">
        <f t="shared" si="21"/>
        <v>Xuất sắc</v>
      </c>
      <c r="I687" s="62" t="s">
        <v>24</v>
      </c>
      <c r="J687" s="61"/>
    </row>
    <row r="688" spans="1:11" s="33" customFormat="1" ht="17.25" customHeight="1">
      <c r="A688" s="26">
        <v>680</v>
      </c>
      <c r="B688" s="45" t="s">
        <v>684</v>
      </c>
      <c r="C688" s="59">
        <v>501200270</v>
      </c>
      <c r="D688" s="60" t="s">
        <v>699</v>
      </c>
      <c r="E688" s="59">
        <v>3.08</v>
      </c>
      <c r="F688" s="30" t="str">
        <f t="shared" si="20"/>
        <v>Khá</v>
      </c>
      <c r="G688" s="59">
        <v>71</v>
      </c>
      <c r="H688" s="31" t="str">
        <f t="shared" si="21"/>
        <v>Khá</v>
      </c>
      <c r="I688" s="29" t="s">
        <v>32</v>
      </c>
      <c r="J688" s="61"/>
      <c r="K688" s="33">
        <v>1</v>
      </c>
    </row>
    <row r="689" spans="1:10" s="33" customFormat="1" ht="17.25" customHeight="1">
      <c r="A689" s="26">
        <v>681</v>
      </c>
      <c r="B689" s="45" t="s">
        <v>684</v>
      </c>
      <c r="C689" s="59">
        <v>501200276</v>
      </c>
      <c r="D689" s="60" t="s">
        <v>700</v>
      </c>
      <c r="E689" s="59">
        <v>4</v>
      </c>
      <c r="F689" s="30" t="str">
        <f t="shared" si="20"/>
        <v>Xuất sắc</v>
      </c>
      <c r="G689" s="59">
        <v>100</v>
      </c>
      <c r="H689" s="31" t="str">
        <f t="shared" si="21"/>
        <v>Xuất sắc</v>
      </c>
      <c r="I689" s="29" t="s">
        <v>22</v>
      </c>
      <c r="J689" s="61"/>
    </row>
    <row r="690" spans="1:10" s="33" customFormat="1" ht="17.25" customHeight="1">
      <c r="A690" s="26">
        <v>682</v>
      </c>
      <c r="B690" s="45" t="s">
        <v>684</v>
      </c>
      <c r="C690" s="59">
        <v>501200291</v>
      </c>
      <c r="D690" s="60" t="s">
        <v>701</v>
      </c>
      <c r="E690" s="62">
        <v>3.83</v>
      </c>
      <c r="F690" s="30" t="str">
        <f t="shared" si="20"/>
        <v>Xuất sắc</v>
      </c>
      <c r="G690" s="62">
        <v>90</v>
      </c>
      <c r="H690" s="31" t="str">
        <f t="shared" si="21"/>
        <v>Xuất sắc</v>
      </c>
      <c r="I690" s="29" t="s">
        <v>22</v>
      </c>
      <c r="J690" s="36"/>
    </row>
    <row r="691" spans="1:10" s="33" customFormat="1" ht="17.25" customHeight="1">
      <c r="A691" s="26">
        <v>683</v>
      </c>
      <c r="B691" s="45" t="s">
        <v>684</v>
      </c>
      <c r="C691" s="59">
        <v>501200326</v>
      </c>
      <c r="D691" s="60" t="s">
        <v>702</v>
      </c>
      <c r="E691" s="62">
        <v>3.42</v>
      </c>
      <c r="F691" s="30" t="str">
        <f t="shared" si="20"/>
        <v>Giỏi</v>
      </c>
      <c r="G691" s="62">
        <v>81</v>
      </c>
      <c r="H691" s="31" t="str">
        <f t="shared" si="21"/>
        <v>Tốt</v>
      </c>
      <c r="I691" s="62" t="s">
        <v>24</v>
      </c>
      <c r="J691" s="36"/>
    </row>
    <row r="692" spans="1:10" s="33" customFormat="1" ht="17.25" customHeight="1">
      <c r="A692" s="26">
        <v>684</v>
      </c>
      <c r="B692" s="45" t="s">
        <v>684</v>
      </c>
      <c r="C692" s="59">
        <v>501200333</v>
      </c>
      <c r="D692" s="60" t="s">
        <v>703</v>
      </c>
      <c r="E692" s="62">
        <v>3.21</v>
      </c>
      <c r="F692" s="30" t="str">
        <f t="shared" si="20"/>
        <v>Giỏi</v>
      </c>
      <c r="G692" s="62">
        <v>61</v>
      </c>
      <c r="H692" s="31" t="str">
        <f t="shared" si="21"/>
        <v>TB Khá</v>
      </c>
      <c r="I692" s="62"/>
      <c r="J692" s="36"/>
    </row>
    <row r="693" spans="1:10" s="33" customFormat="1" ht="17.25" customHeight="1">
      <c r="A693" s="26">
        <v>685</v>
      </c>
      <c r="B693" s="45" t="s">
        <v>684</v>
      </c>
      <c r="C693" s="59">
        <v>501200355</v>
      </c>
      <c r="D693" s="60" t="s">
        <v>704</v>
      </c>
      <c r="E693" s="62">
        <v>3.67</v>
      </c>
      <c r="F693" s="30" t="str">
        <f t="shared" si="20"/>
        <v>Xuất sắc</v>
      </c>
      <c r="G693" s="62">
        <v>78</v>
      </c>
      <c r="H693" s="31" t="str">
        <f t="shared" si="21"/>
        <v>Khá</v>
      </c>
      <c r="I693" s="62" t="s">
        <v>32</v>
      </c>
      <c r="J693" s="36"/>
    </row>
    <row r="694" spans="1:10" s="33" customFormat="1" ht="17.25" customHeight="1">
      <c r="A694" s="26">
        <v>686</v>
      </c>
      <c r="B694" s="45" t="s">
        <v>684</v>
      </c>
      <c r="C694" s="59">
        <v>501200360</v>
      </c>
      <c r="D694" s="60" t="s">
        <v>705</v>
      </c>
      <c r="E694" s="62">
        <v>3.75</v>
      </c>
      <c r="F694" s="30" t="str">
        <f t="shared" si="20"/>
        <v>Xuất sắc</v>
      </c>
      <c r="G694" s="62">
        <v>66</v>
      </c>
      <c r="H694" s="31" t="str">
        <f t="shared" si="21"/>
        <v>TB Khá</v>
      </c>
      <c r="I694" s="62"/>
      <c r="J694" s="36"/>
    </row>
    <row r="695" spans="1:10" s="33" customFormat="1" ht="17.25" customHeight="1">
      <c r="A695" s="26">
        <v>687</v>
      </c>
      <c r="B695" s="45" t="s">
        <v>684</v>
      </c>
      <c r="C695" s="59">
        <v>501200395</v>
      </c>
      <c r="D695" s="60" t="s">
        <v>706</v>
      </c>
      <c r="E695" s="62">
        <v>3.08</v>
      </c>
      <c r="F695" s="30" t="str">
        <f t="shared" si="20"/>
        <v>Khá</v>
      </c>
      <c r="G695" s="62">
        <v>90</v>
      </c>
      <c r="H695" s="31" t="str">
        <f t="shared" si="21"/>
        <v>Xuất sắc</v>
      </c>
      <c r="I695" s="62" t="s">
        <v>32</v>
      </c>
      <c r="J695" s="36"/>
    </row>
    <row r="696" spans="1:10" s="33" customFormat="1" ht="17.25" customHeight="1">
      <c r="A696" s="26">
        <v>688</v>
      </c>
      <c r="B696" s="45" t="s">
        <v>684</v>
      </c>
      <c r="C696" s="59">
        <v>501200434</v>
      </c>
      <c r="D696" s="60" t="s">
        <v>707</v>
      </c>
      <c r="E696" s="62">
        <v>4</v>
      </c>
      <c r="F696" s="30" t="str">
        <f t="shared" si="20"/>
        <v>Xuất sắc</v>
      </c>
      <c r="G696" s="62">
        <v>100</v>
      </c>
      <c r="H696" s="31" t="str">
        <f t="shared" si="21"/>
        <v>Xuất sắc</v>
      </c>
      <c r="I696" s="62" t="s">
        <v>22</v>
      </c>
      <c r="J696" s="36"/>
    </row>
    <row r="697" spans="1:10" s="33" customFormat="1" ht="17.25" customHeight="1">
      <c r="A697" s="26">
        <v>689</v>
      </c>
      <c r="B697" s="45" t="s">
        <v>684</v>
      </c>
      <c r="C697" s="59">
        <v>501200460</v>
      </c>
      <c r="D697" s="60" t="s">
        <v>708</v>
      </c>
      <c r="E697" s="62">
        <v>3.83</v>
      </c>
      <c r="F697" s="30" t="str">
        <f t="shared" si="20"/>
        <v>Xuất sắc</v>
      </c>
      <c r="G697" s="62">
        <v>63</v>
      </c>
      <c r="H697" s="31" t="str">
        <f t="shared" si="21"/>
        <v>TB Khá</v>
      </c>
      <c r="I697" s="62"/>
      <c r="J697" s="36"/>
    </row>
    <row r="698" spans="1:10" s="33" customFormat="1" ht="17.25" customHeight="1">
      <c r="A698" s="26">
        <v>690</v>
      </c>
      <c r="B698" s="45" t="s">
        <v>684</v>
      </c>
      <c r="C698" s="59">
        <v>501200472</v>
      </c>
      <c r="D698" s="60" t="s">
        <v>709</v>
      </c>
      <c r="E698" s="62">
        <v>3.92</v>
      </c>
      <c r="F698" s="30" t="str">
        <f t="shared" si="20"/>
        <v>Xuất sắc</v>
      </c>
      <c r="G698" s="62">
        <v>73</v>
      </c>
      <c r="H698" s="31" t="str">
        <f t="shared" si="21"/>
        <v>Khá</v>
      </c>
      <c r="I698" s="62" t="s">
        <v>32</v>
      </c>
      <c r="J698" s="36"/>
    </row>
    <row r="699" spans="1:10" s="33" customFormat="1" ht="17.25" customHeight="1">
      <c r="A699" s="26">
        <v>691</v>
      </c>
      <c r="B699" s="45" t="s">
        <v>684</v>
      </c>
      <c r="C699" s="59">
        <v>501200484</v>
      </c>
      <c r="D699" s="60" t="s">
        <v>710</v>
      </c>
      <c r="E699" s="62">
        <v>3.92</v>
      </c>
      <c r="F699" s="30" t="str">
        <f t="shared" si="20"/>
        <v>Xuất sắc</v>
      </c>
      <c r="G699" s="62">
        <v>62</v>
      </c>
      <c r="H699" s="31" t="str">
        <f t="shared" si="21"/>
        <v>TB Khá</v>
      </c>
      <c r="I699" s="29"/>
      <c r="J699" s="36"/>
    </row>
    <row r="700" spans="1:10" s="33" customFormat="1" ht="17.25" customHeight="1">
      <c r="A700" s="26">
        <v>692</v>
      </c>
      <c r="B700" s="45" t="s">
        <v>684</v>
      </c>
      <c r="C700" s="59">
        <v>501200507</v>
      </c>
      <c r="D700" s="60" t="s">
        <v>711</v>
      </c>
      <c r="E700" s="62">
        <v>4</v>
      </c>
      <c r="F700" s="30" t="str">
        <f t="shared" si="20"/>
        <v>Xuất sắc</v>
      </c>
      <c r="G700" s="62">
        <v>65</v>
      </c>
      <c r="H700" s="31" t="str">
        <f t="shared" si="21"/>
        <v>TB Khá</v>
      </c>
      <c r="I700" s="62"/>
      <c r="J700" s="36"/>
    </row>
    <row r="701" spans="1:10" s="33" customFormat="1" ht="17.25" customHeight="1">
      <c r="A701" s="26">
        <v>693</v>
      </c>
      <c r="B701" s="45" t="s">
        <v>684</v>
      </c>
      <c r="C701" s="59">
        <v>501200509</v>
      </c>
      <c r="D701" s="60" t="s">
        <v>712</v>
      </c>
      <c r="E701" s="62">
        <v>3.58</v>
      </c>
      <c r="F701" s="30" t="str">
        <f t="shared" si="20"/>
        <v>Giỏi</v>
      </c>
      <c r="G701" s="62">
        <v>69</v>
      </c>
      <c r="H701" s="31" t="str">
        <f t="shared" si="21"/>
        <v>TB Khá</v>
      </c>
      <c r="I701" s="29"/>
      <c r="J701" s="36"/>
    </row>
    <row r="702" spans="1:10" s="33" customFormat="1" ht="17.25" customHeight="1">
      <c r="A702" s="26">
        <v>694</v>
      </c>
      <c r="B702" s="45" t="s">
        <v>684</v>
      </c>
      <c r="C702" s="59">
        <v>501200510</v>
      </c>
      <c r="D702" s="60" t="s">
        <v>713</v>
      </c>
      <c r="E702" s="62">
        <v>3.67</v>
      </c>
      <c r="F702" s="30" t="str">
        <f t="shared" si="20"/>
        <v>Xuất sắc</v>
      </c>
      <c r="G702" s="62">
        <v>66</v>
      </c>
      <c r="H702" s="31" t="str">
        <f t="shared" si="21"/>
        <v>TB Khá</v>
      </c>
      <c r="I702" s="29"/>
      <c r="J702" s="36"/>
    </row>
    <row r="703" spans="1:10" s="33" customFormat="1" ht="17.25" customHeight="1">
      <c r="A703" s="26">
        <v>695</v>
      </c>
      <c r="B703" s="45" t="s">
        <v>684</v>
      </c>
      <c r="C703" s="59">
        <v>501200526</v>
      </c>
      <c r="D703" s="60" t="s">
        <v>714</v>
      </c>
      <c r="E703" s="62">
        <v>3.67</v>
      </c>
      <c r="F703" s="30" t="str">
        <f t="shared" si="20"/>
        <v>Xuất sắc</v>
      </c>
      <c r="G703" s="62">
        <v>72</v>
      </c>
      <c r="H703" s="31" t="str">
        <f t="shared" si="21"/>
        <v>Khá</v>
      </c>
      <c r="I703" s="62" t="s">
        <v>32</v>
      </c>
      <c r="J703" s="36"/>
    </row>
    <row r="704" spans="1:10" s="33" customFormat="1" ht="17.25" customHeight="1">
      <c r="A704" s="26">
        <v>696</v>
      </c>
      <c r="B704" s="45" t="s">
        <v>684</v>
      </c>
      <c r="C704" s="59">
        <v>501200535</v>
      </c>
      <c r="D704" s="60" t="s">
        <v>715</v>
      </c>
      <c r="E704" s="62">
        <v>3.75</v>
      </c>
      <c r="F704" s="30" t="str">
        <f t="shared" si="20"/>
        <v>Xuất sắc</v>
      </c>
      <c r="G704" s="62">
        <v>58</v>
      </c>
      <c r="H704" s="31" t="str">
        <f t="shared" si="21"/>
        <v>Trung bình</v>
      </c>
      <c r="I704" s="29"/>
      <c r="J704" s="36"/>
    </row>
    <row r="705" spans="1:10" s="33" customFormat="1" ht="17.25" customHeight="1">
      <c r="A705" s="26">
        <v>697</v>
      </c>
      <c r="B705" s="45" t="s">
        <v>684</v>
      </c>
      <c r="C705" s="59">
        <v>501200539</v>
      </c>
      <c r="D705" s="60" t="s">
        <v>716</v>
      </c>
      <c r="E705" s="62">
        <v>1.83</v>
      </c>
      <c r="F705" s="30" t="str">
        <f t="shared" si="20"/>
        <v>Yếu</v>
      </c>
      <c r="G705" s="62">
        <v>62</v>
      </c>
      <c r="H705" s="31" t="str">
        <f t="shared" si="21"/>
        <v>TB Khá</v>
      </c>
      <c r="I705" s="29"/>
      <c r="J705" s="36"/>
    </row>
    <row r="706" spans="1:10" s="33" customFormat="1" ht="17.25" customHeight="1">
      <c r="A706" s="26">
        <v>698</v>
      </c>
      <c r="B706" s="45" t="s">
        <v>684</v>
      </c>
      <c r="C706" s="59">
        <v>501200594</v>
      </c>
      <c r="D706" s="60" t="s">
        <v>717</v>
      </c>
      <c r="E706" s="62">
        <v>3.83</v>
      </c>
      <c r="F706" s="30" t="str">
        <f t="shared" si="20"/>
        <v>Xuất sắc</v>
      </c>
      <c r="G706" s="62">
        <v>58</v>
      </c>
      <c r="H706" s="31" t="str">
        <f t="shared" si="21"/>
        <v>Trung bình</v>
      </c>
      <c r="I706" s="29"/>
      <c r="J706" s="36"/>
    </row>
    <row r="707" spans="1:10" s="33" customFormat="1" ht="17.25" customHeight="1">
      <c r="A707" s="26">
        <v>699</v>
      </c>
      <c r="B707" s="45" t="s">
        <v>684</v>
      </c>
      <c r="C707" s="59">
        <v>501200621</v>
      </c>
      <c r="D707" s="60" t="s">
        <v>718</v>
      </c>
      <c r="E707" s="62">
        <v>3.75</v>
      </c>
      <c r="F707" s="30" t="str">
        <f t="shared" si="20"/>
        <v>Xuất sắc</v>
      </c>
      <c r="G707" s="62">
        <v>65</v>
      </c>
      <c r="H707" s="31" t="str">
        <f t="shared" si="21"/>
        <v>TB Khá</v>
      </c>
      <c r="I707" s="29"/>
      <c r="J707" s="36"/>
    </row>
    <row r="708" spans="1:10" s="33" customFormat="1" ht="17.25" customHeight="1">
      <c r="A708" s="26">
        <v>700</v>
      </c>
      <c r="B708" s="45" t="s">
        <v>684</v>
      </c>
      <c r="C708" s="59">
        <v>501200623</v>
      </c>
      <c r="D708" s="60" t="s">
        <v>719</v>
      </c>
      <c r="E708" s="62">
        <v>3.42</v>
      </c>
      <c r="F708" s="30" t="str">
        <f t="shared" si="20"/>
        <v>Giỏi</v>
      </c>
      <c r="G708" s="62">
        <v>58</v>
      </c>
      <c r="H708" s="31" t="str">
        <f t="shared" si="21"/>
        <v>Trung bình</v>
      </c>
      <c r="I708" s="29"/>
      <c r="J708" s="36"/>
    </row>
    <row r="709" spans="1:10" s="33" customFormat="1" ht="17.25" customHeight="1">
      <c r="A709" s="26">
        <v>701</v>
      </c>
      <c r="B709" s="45" t="s">
        <v>684</v>
      </c>
      <c r="C709" s="59">
        <v>501200624</v>
      </c>
      <c r="D709" s="60" t="s">
        <v>720</v>
      </c>
      <c r="E709" s="62">
        <v>3.5</v>
      </c>
      <c r="F709" s="30" t="str">
        <f t="shared" si="20"/>
        <v>Giỏi</v>
      </c>
      <c r="G709" s="62">
        <v>54</v>
      </c>
      <c r="H709" s="31" t="str">
        <f t="shared" si="21"/>
        <v>Trung bình</v>
      </c>
      <c r="I709" s="62"/>
      <c r="J709" s="36"/>
    </row>
    <row r="710" spans="1:10" s="33" customFormat="1" ht="17.25" customHeight="1">
      <c r="A710" s="26">
        <v>702</v>
      </c>
      <c r="B710" s="45" t="s">
        <v>684</v>
      </c>
      <c r="C710" s="59">
        <v>501200638</v>
      </c>
      <c r="D710" s="60" t="s">
        <v>721</v>
      </c>
      <c r="E710" s="62">
        <v>3.75</v>
      </c>
      <c r="F710" s="30" t="str">
        <f t="shared" si="20"/>
        <v>Xuất sắc</v>
      </c>
      <c r="G710" s="62">
        <v>67</v>
      </c>
      <c r="H710" s="31" t="str">
        <f t="shared" si="21"/>
        <v>TB Khá</v>
      </c>
      <c r="I710" s="29"/>
      <c r="J710" s="36"/>
    </row>
    <row r="711" spans="1:10" s="33" customFormat="1" ht="17.25" customHeight="1">
      <c r="A711" s="26">
        <v>703</v>
      </c>
      <c r="B711" s="45" t="s">
        <v>684</v>
      </c>
      <c r="C711" s="59">
        <v>501200662</v>
      </c>
      <c r="D711" s="60" t="s">
        <v>722</v>
      </c>
      <c r="E711" s="62">
        <v>3.08</v>
      </c>
      <c r="F711" s="30" t="str">
        <f t="shared" si="20"/>
        <v>Khá</v>
      </c>
      <c r="G711" s="62">
        <v>38</v>
      </c>
      <c r="H711" s="31" t="str">
        <f t="shared" si="21"/>
        <v>Yếu</v>
      </c>
      <c r="I711" s="29"/>
      <c r="J711" s="36"/>
    </row>
    <row r="712" spans="1:10" s="33" customFormat="1" ht="17.25" customHeight="1">
      <c r="A712" s="26">
        <v>704</v>
      </c>
      <c r="B712" s="45" t="s">
        <v>684</v>
      </c>
      <c r="C712" s="59">
        <v>501200670</v>
      </c>
      <c r="D712" s="60" t="s">
        <v>723</v>
      </c>
      <c r="E712" s="62">
        <v>4</v>
      </c>
      <c r="F712" s="30" t="str">
        <f t="shared" si="20"/>
        <v>Xuất sắc</v>
      </c>
      <c r="G712" s="62">
        <v>52</v>
      </c>
      <c r="H712" s="31" t="str">
        <f t="shared" si="21"/>
        <v>Trung bình</v>
      </c>
      <c r="I712" s="29"/>
      <c r="J712" s="36"/>
    </row>
    <row r="713" spans="1:10" s="33" customFormat="1" ht="17.25" customHeight="1">
      <c r="A713" s="26">
        <v>705</v>
      </c>
      <c r="B713" s="45" t="s">
        <v>684</v>
      </c>
      <c r="C713" s="59">
        <v>501200674</v>
      </c>
      <c r="D713" s="60" t="s">
        <v>724</v>
      </c>
      <c r="E713" s="62">
        <v>3.92</v>
      </c>
      <c r="F713" s="30" t="str">
        <f t="shared" si="20"/>
        <v>Xuất sắc</v>
      </c>
      <c r="G713" s="62">
        <v>91</v>
      </c>
      <c r="H713" s="31" t="str">
        <f t="shared" si="21"/>
        <v>Xuất sắc</v>
      </c>
      <c r="I713" s="29" t="s">
        <v>22</v>
      </c>
      <c r="J713" s="36"/>
    </row>
    <row r="714" spans="1:10" s="33" customFormat="1" ht="17.25" customHeight="1">
      <c r="A714" s="26">
        <v>706</v>
      </c>
      <c r="B714" s="45" t="s">
        <v>684</v>
      </c>
      <c r="C714" s="59">
        <v>501200684</v>
      </c>
      <c r="D714" s="60" t="s">
        <v>725</v>
      </c>
      <c r="E714" s="62">
        <v>3.5</v>
      </c>
      <c r="F714" s="30" t="str">
        <f aca="true" t="shared" si="22" ref="F714:F722">IF(E714&lt;2,"Yếu",IF(E714&lt;2.5,"Trung bình",IF(E714&lt;3.2,"Khá",IF(E714&lt;3.6,"Giỏi","Xuất sắc"))))</f>
        <v>Giỏi</v>
      </c>
      <c r="G714" s="62">
        <v>73</v>
      </c>
      <c r="H714" s="31" t="str">
        <f aca="true" t="shared" si="23" ref="H714:H729">IF(G714&lt;30,"Kém",IF(G714&lt;50,"Yếu",IF(G714&lt;60,"Trung bình",IF(G714&lt;70,"TB Khá",IF(G714&lt;80,"Khá",IF(G714&lt;90,"Tốt","Xuất sắc"))))))</f>
        <v>Khá</v>
      </c>
      <c r="I714" s="62" t="s">
        <v>32</v>
      </c>
      <c r="J714" s="36"/>
    </row>
    <row r="715" spans="1:10" s="33" customFormat="1" ht="17.25" customHeight="1">
      <c r="A715" s="26">
        <v>707</v>
      </c>
      <c r="B715" s="45" t="s">
        <v>684</v>
      </c>
      <c r="C715" s="59">
        <v>501200697</v>
      </c>
      <c r="D715" s="60" t="s">
        <v>726</v>
      </c>
      <c r="E715" s="62">
        <v>3.83</v>
      </c>
      <c r="F715" s="30" t="str">
        <f t="shared" si="22"/>
        <v>Xuất sắc</v>
      </c>
      <c r="G715" s="62">
        <v>58</v>
      </c>
      <c r="H715" s="31" t="str">
        <f t="shared" si="23"/>
        <v>Trung bình</v>
      </c>
      <c r="I715" s="29"/>
      <c r="J715" s="36"/>
    </row>
    <row r="716" spans="1:10" s="33" customFormat="1" ht="17.25" customHeight="1">
      <c r="A716" s="26">
        <v>708</v>
      </c>
      <c r="B716" s="45" t="s">
        <v>684</v>
      </c>
      <c r="C716" s="59">
        <v>501200700</v>
      </c>
      <c r="D716" s="60" t="s">
        <v>727</v>
      </c>
      <c r="E716" s="62">
        <v>3.42</v>
      </c>
      <c r="F716" s="30" t="str">
        <f t="shared" si="22"/>
        <v>Giỏi</v>
      </c>
      <c r="G716" s="62">
        <v>67</v>
      </c>
      <c r="H716" s="31" t="str">
        <f t="shared" si="23"/>
        <v>TB Khá</v>
      </c>
      <c r="I716" s="29"/>
      <c r="J716" s="36"/>
    </row>
    <row r="717" spans="1:10" s="33" customFormat="1" ht="17.25" customHeight="1">
      <c r="A717" s="26">
        <v>709</v>
      </c>
      <c r="B717" s="45" t="s">
        <v>684</v>
      </c>
      <c r="C717" s="59">
        <v>501200711</v>
      </c>
      <c r="D717" s="60" t="s">
        <v>728</v>
      </c>
      <c r="E717" s="62">
        <v>3.42</v>
      </c>
      <c r="F717" s="30" t="str">
        <f t="shared" si="22"/>
        <v>Giỏi</v>
      </c>
      <c r="G717" s="62">
        <v>57</v>
      </c>
      <c r="H717" s="31" t="str">
        <f t="shared" si="23"/>
        <v>Trung bình</v>
      </c>
      <c r="I717" s="62"/>
      <c r="J717" s="36"/>
    </row>
    <row r="718" spans="1:10" s="33" customFormat="1" ht="17.25" customHeight="1">
      <c r="A718" s="26">
        <v>710</v>
      </c>
      <c r="B718" s="45" t="s">
        <v>684</v>
      </c>
      <c r="C718" s="59">
        <v>501200741</v>
      </c>
      <c r="D718" s="60" t="s">
        <v>729</v>
      </c>
      <c r="E718" s="62">
        <v>3.5</v>
      </c>
      <c r="F718" s="30" t="str">
        <f t="shared" si="22"/>
        <v>Giỏi</v>
      </c>
      <c r="G718" s="62">
        <v>64</v>
      </c>
      <c r="H718" s="31" t="str">
        <f t="shared" si="23"/>
        <v>TB Khá</v>
      </c>
      <c r="I718" s="62"/>
      <c r="J718" s="36"/>
    </row>
    <row r="719" spans="1:10" s="33" customFormat="1" ht="17.25" customHeight="1">
      <c r="A719" s="26">
        <v>711</v>
      </c>
      <c r="B719" s="45" t="s">
        <v>684</v>
      </c>
      <c r="C719" s="59">
        <v>501200759</v>
      </c>
      <c r="D719" s="60" t="s">
        <v>730</v>
      </c>
      <c r="E719" s="62">
        <v>3.25</v>
      </c>
      <c r="F719" s="30" t="str">
        <f t="shared" si="22"/>
        <v>Giỏi</v>
      </c>
      <c r="G719" s="62">
        <v>61</v>
      </c>
      <c r="H719" s="31" t="str">
        <f t="shared" si="23"/>
        <v>TB Khá</v>
      </c>
      <c r="I719" s="29"/>
      <c r="J719" s="36"/>
    </row>
    <row r="720" spans="1:10" s="33" customFormat="1" ht="17.25" customHeight="1">
      <c r="A720" s="26">
        <v>712</v>
      </c>
      <c r="B720" s="45" t="s">
        <v>684</v>
      </c>
      <c r="C720" s="59">
        <v>501200807</v>
      </c>
      <c r="D720" s="60" t="s">
        <v>731</v>
      </c>
      <c r="E720" s="62">
        <v>3.42</v>
      </c>
      <c r="F720" s="30" t="str">
        <f t="shared" si="22"/>
        <v>Giỏi</v>
      </c>
      <c r="G720" s="62">
        <v>89</v>
      </c>
      <c r="H720" s="31" t="str">
        <f t="shared" si="23"/>
        <v>Tốt</v>
      </c>
      <c r="I720" s="62" t="s">
        <v>24</v>
      </c>
      <c r="J720" s="36"/>
    </row>
    <row r="721" spans="1:10" s="33" customFormat="1" ht="17.25" customHeight="1">
      <c r="A721" s="26">
        <v>713</v>
      </c>
      <c r="B721" s="45" t="s">
        <v>684</v>
      </c>
      <c r="C721" s="59">
        <v>501200820</v>
      </c>
      <c r="D721" s="60" t="s">
        <v>732</v>
      </c>
      <c r="E721" s="62">
        <v>3.5</v>
      </c>
      <c r="F721" s="30" t="str">
        <f t="shared" si="22"/>
        <v>Giỏi</v>
      </c>
      <c r="G721" s="62">
        <v>74</v>
      </c>
      <c r="H721" s="31" t="str">
        <f t="shared" si="23"/>
        <v>Khá</v>
      </c>
      <c r="I721" s="29" t="s">
        <v>32</v>
      </c>
      <c r="J721" s="36"/>
    </row>
    <row r="722" spans="1:10" s="33" customFormat="1" ht="17.25" customHeight="1">
      <c r="A722" s="26">
        <v>714</v>
      </c>
      <c r="B722" s="45" t="s">
        <v>684</v>
      </c>
      <c r="C722" s="59">
        <v>501200843</v>
      </c>
      <c r="D722" s="60" t="s">
        <v>733</v>
      </c>
      <c r="E722" s="62">
        <v>4</v>
      </c>
      <c r="F722" s="30" t="str">
        <f t="shared" si="22"/>
        <v>Xuất sắc</v>
      </c>
      <c r="G722" s="62">
        <v>50</v>
      </c>
      <c r="H722" s="31" t="str">
        <f t="shared" si="23"/>
        <v>Trung bình</v>
      </c>
      <c r="I722" s="29"/>
      <c r="J722" s="36"/>
    </row>
    <row r="723" spans="1:10" s="33" customFormat="1" ht="17.25" customHeight="1">
      <c r="A723" s="26">
        <v>715</v>
      </c>
      <c r="B723" s="45" t="s">
        <v>734</v>
      </c>
      <c r="C723" s="59">
        <v>510200001</v>
      </c>
      <c r="D723" s="60" t="s">
        <v>735</v>
      </c>
      <c r="E723" s="62">
        <v>3.89</v>
      </c>
      <c r="F723" s="30" t="str">
        <f>IF(E723&lt;2,"Yếu",IF(E723&lt;2.5,"Trung bình",IF(E723&lt;3.2,"Khá",IF(E723&lt;3.6,"Giỏi","Xuất sắc"))))</f>
        <v>Xuất sắc</v>
      </c>
      <c r="G723" s="62">
        <v>65</v>
      </c>
      <c r="H723" s="31" t="str">
        <f t="shared" si="23"/>
        <v>TB Khá</v>
      </c>
      <c r="I723" s="29"/>
      <c r="J723" s="36"/>
    </row>
    <row r="724" spans="1:10" s="33" customFormat="1" ht="17.25" customHeight="1">
      <c r="A724" s="26">
        <v>716</v>
      </c>
      <c r="B724" s="45" t="s">
        <v>734</v>
      </c>
      <c r="C724" s="59">
        <v>510200002</v>
      </c>
      <c r="D724" s="60" t="s">
        <v>736</v>
      </c>
      <c r="E724" s="62">
        <v>4</v>
      </c>
      <c r="F724" s="30" t="str">
        <f aca="true" t="shared" si="24" ref="F724:F729">IF(E724&lt;2,"Yếu",IF(E724&lt;2.5,"Trung bình",IF(E724&lt;3.2,"Khá",IF(E724&lt;3.6,"Giỏi","Xuất sắc"))))</f>
        <v>Xuất sắc</v>
      </c>
      <c r="G724" s="62">
        <v>92</v>
      </c>
      <c r="H724" s="31" t="str">
        <f t="shared" si="23"/>
        <v>Xuất sắc</v>
      </c>
      <c r="I724" s="31" t="str">
        <f>IF(H724&lt;30,"Kém",IF(H724&lt;50,"Yếu",IF(H724&lt;60,"Trung bình",IF(H724&lt;70,"TB Khá",IF(H724&lt;80,"Khá",IF(H724&lt;90,"Tốt","Xuất sắc"))))))</f>
        <v>Xuất sắc</v>
      </c>
      <c r="J724" s="36"/>
    </row>
    <row r="725" spans="1:10" s="33" customFormat="1" ht="17.25" customHeight="1">
      <c r="A725" s="26">
        <v>717</v>
      </c>
      <c r="B725" s="63" t="s">
        <v>734</v>
      </c>
      <c r="C725" s="63">
        <v>510200004</v>
      </c>
      <c r="D725" s="64" t="s">
        <v>737</v>
      </c>
      <c r="E725" s="62">
        <v>3.89</v>
      </c>
      <c r="F725" s="30" t="str">
        <f t="shared" si="24"/>
        <v>Xuất sắc</v>
      </c>
      <c r="G725" s="43">
        <v>85</v>
      </c>
      <c r="H725" s="31" t="str">
        <f t="shared" si="23"/>
        <v>Tốt</v>
      </c>
      <c r="I725" s="43" t="s">
        <v>24</v>
      </c>
      <c r="J725" s="65"/>
    </row>
    <row r="726" spans="1:10" s="33" customFormat="1" ht="17.25" customHeight="1">
      <c r="A726" s="26">
        <v>718</v>
      </c>
      <c r="B726" s="45" t="s">
        <v>734</v>
      </c>
      <c r="C726" s="59">
        <v>510200005</v>
      </c>
      <c r="D726" s="60" t="s">
        <v>738</v>
      </c>
      <c r="E726" s="62">
        <v>3.89</v>
      </c>
      <c r="F726" s="30" t="str">
        <f t="shared" si="24"/>
        <v>Xuất sắc</v>
      </c>
      <c r="G726" s="62">
        <v>78</v>
      </c>
      <c r="H726" s="31" t="str">
        <f t="shared" si="23"/>
        <v>Khá</v>
      </c>
      <c r="I726" s="62" t="s">
        <v>32</v>
      </c>
      <c r="J726" s="36"/>
    </row>
    <row r="727" spans="1:10" s="33" customFormat="1" ht="17.25" customHeight="1">
      <c r="A727" s="26">
        <v>719</v>
      </c>
      <c r="B727" s="63" t="s">
        <v>734</v>
      </c>
      <c r="C727" s="63">
        <v>510200007</v>
      </c>
      <c r="D727" s="64" t="s">
        <v>739</v>
      </c>
      <c r="E727" s="62">
        <v>3.89</v>
      </c>
      <c r="F727" s="30" t="str">
        <f t="shared" si="24"/>
        <v>Xuất sắc</v>
      </c>
      <c r="G727" s="43">
        <v>78</v>
      </c>
      <c r="H727" s="31" t="str">
        <f t="shared" si="23"/>
        <v>Khá</v>
      </c>
      <c r="I727" s="43" t="s">
        <v>32</v>
      </c>
      <c r="J727" s="65"/>
    </row>
    <row r="728" spans="1:10" s="33" customFormat="1" ht="17.25" customHeight="1">
      <c r="A728" s="26">
        <v>720</v>
      </c>
      <c r="B728" s="63" t="s">
        <v>734</v>
      </c>
      <c r="C728" s="63">
        <v>510200009</v>
      </c>
      <c r="D728" s="64" t="s">
        <v>740</v>
      </c>
      <c r="E728" s="62">
        <v>2.89</v>
      </c>
      <c r="F728" s="30" t="str">
        <f t="shared" si="24"/>
        <v>Khá</v>
      </c>
      <c r="G728" s="43">
        <v>60</v>
      </c>
      <c r="H728" s="31" t="str">
        <f t="shared" si="23"/>
        <v>TB Khá</v>
      </c>
      <c r="I728" s="43"/>
      <c r="J728" s="65"/>
    </row>
    <row r="729" spans="1:10" s="33" customFormat="1" ht="17.25" customHeight="1">
      <c r="A729" s="26">
        <v>721</v>
      </c>
      <c r="B729" s="45" t="s">
        <v>734</v>
      </c>
      <c r="C729" s="59">
        <v>510200012</v>
      </c>
      <c r="D729" s="60" t="s">
        <v>741</v>
      </c>
      <c r="E729" s="62">
        <v>3.89</v>
      </c>
      <c r="F729" s="30" t="str">
        <f t="shared" si="24"/>
        <v>Xuất sắc</v>
      </c>
      <c r="G729" s="62">
        <v>85</v>
      </c>
      <c r="H729" s="31" t="str">
        <f t="shared" si="23"/>
        <v>Tốt</v>
      </c>
      <c r="I729" s="29" t="s">
        <v>24</v>
      </c>
      <c r="J729" s="36"/>
    </row>
    <row r="730" spans="1:10" ht="15.75" customHeight="1">
      <c r="A730" s="83" t="s">
        <v>742</v>
      </c>
      <c r="B730" s="83"/>
      <c r="C730" s="83"/>
      <c r="D730" s="83"/>
      <c r="J730" s="8"/>
    </row>
    <row r="731" spans="1:50" s="14" customFormat="1" ht="16.5">
      <c r="A731" s="8"/>
      <c r="B731" s="8"/>
      <c r="C731" s="67"/>
      <c r="D731" s="68"/>
      <c r="E731" s="84" t="s">
        <v>746</v>
      </c>
      <c r="F731" s="84"/>
      <c r="G731" s="84"/>
      <c r="H731" s="84"/>
      <c r="I731" s="84"/>
      <c r="J731" s="69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</row>
    <row r="732" spans="1:50" s="14" customFormat="1" ht="16.5">
      <c r="A732" s="8"/>
      <c r="B732" s="8"/>
      <c r="C732" s="67"/>
      <c r="D732" s="70"/>
      <c r="E732" s="85" t="s">
        <v>743</v>
      </c>
      <c r="F732" s="86"/>
      <c r="G732" s="86"/>
      <c r="H732" s="86"/>
      <c r="I732" s="86"/>
      <c r="J732" s="71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</row>
    <row r="733" spans="1:50" s="14" customFormat="1" ht="15">
      <c r="A733" s="8"/>
      <c r="B733" s="8"/>
      <c r="C733" s="67"/>
      <c r="D733" s="70"/>
      <c r="E733" s="72"/>
      <c r="F733" s="73"/>
      <c r="G733" s="73"/>
      <c r="H733" s="73"/>
      <c r="I733" s="73"/>
      <c r="J733" s="71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</row>
    <row r="734" spans="1:50" s="14" customFormat="1" ht="15">
      <c r="A734" s="8"/>
      <c r="B734" s="8"/>
      <c r="C734" s="67"/>
      <c r="D734" s="70"/>
      <c r="E734" s="72"/>
      <c r="F734" s="73"/>
      <c r="G734" s="73"/>
      <c r="H734" s="73"/>
      <c r="I734" s="73"/>
      <c r="J734" s="71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</row>
    <row r="735" spans="1:50" s="14" customFormat="1" ht="16.5">
      <c r="A735" s="8"/>
      <c r="B735" s="8"/>
      <c r="C735" s="74"/>
      <c r="D735" s="70"/>
      <c r="E735" s="72"/>
      <c r="F735" s="73"/>
      <c r="G735" s="95" t="s">
        <v>747</v>
      </c>
      <c r="H735" s="73"/>
      <c r="I735" s="73"/>
      <c r="J735" s="69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</row>
    <row r="736" spans="1:50" s="14" customFormat="1" ht="16.5">
      <c r="A736" s="8"/>
      <c r="B736" s="8"/>
      <c r="C736" s="74"/>
      <c r="D736" s="75"/>
      <c r="E736" s="72"/>
      <c r="F736" s="73"/>
      <c r="G736" s="73"/>
      <c r="H736" s="73"/>
      <c r="I736" s="73"/>
      <c r="J736" s="13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</row>
    <row r="737" spans="1:50" s="14" customFormat="1" ht="18" customHeight="1">
      <c r="A737" s="8"/>
      <c r="B737" s="8"/>
      <c r="C737" s="74"/>
      <c r="D737" s="75"/>
      <c r="E737" s="85" t="s">
        <v>744</v>
      </c>
      <c r="F737" s="86"/>
      <c r="G737" s="86"/>
      <c r="H737" s="86"/>
      <c r="I737" s="86"/>
      <c r="J737" s="13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</row>
    <row r="738" spans="1:50" s="14" customFormat="1" ht="16.5">
      <c r="A738" s="8"/>
      <c r="B738" s="8"/>
      <c r="C738" s="74"/>
      <c r="D738" s="75"/>
      <c r="E738" s="66"/>
      <c r="F738" s="8"/>
      <c r="G738" s="8"/>
      <c r="H738" s="8"/>
      <c r="I738" s="8"/>
      <c r="J738" s="13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</row>
    <row r="739" spans="1:50" s="14" customFormat="1" ht="16.5">
      <c r="A739" s="8"/>
      <c r="B739" s="8"/>
      <c r="C739" s="74"/>
      <c r="D739" s="75"/>
      <c r="E739" s="66"/>
      <c r="F739" s="8"/>
      <c r="G739" s="8"/>
      <c r="H739" s="8"/>
      <c r="I739" s="8"/>
      <c r="J739" s="13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</row>
    <row r="740" spans="1:50" s="14" customFormat="1" ht="16.5">
      <c r="A740" s="8"/>
      <c r="B740" s="8"/>
      <c r="C740" s="74"/>
      <c r="D740" s="75"/>
      <c r="E740" s="66"/>
      <c r="F740" s="8"/>
      <c r="G740" s="8"/>
      <c r="H740" s="8"/>
      <c r="I740" s="8"/>
      <c r="J740" s="13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</row>
    <row r="741" spans="1:50" s="14" customFormat="1" ht="16.5">
      <c r="A741" s="8"/>
      <c r="B741" s="8"/>
      <c r="C741" s="74"/>
      <c r="D741" s="75"/>
      <c r="E741" s="66"/>
      <c r="F741" s="8"/>
      <c r="G741" s="8"/>
      <c r="H741" s="8"/>
      <c r="I741" s="8"/>
      <c r="J741" s="13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</row>
    <row r="742" spans="1:50" s="14" customFormat="1" ht="16.5">
      <c r="A742" s="8"/>
      <c r="B742" s="8"/>
      <c r="C742" s="74"/>
      <c r="D742" s="75"/>
      <c r="E742" s="66"/>
      <c r="F742" s="8"/>
      <c r="G742" s="8"/>
      <c r="H742" s="8"/>
      <c r="I742" s="8"/>
      <c r="J742" s="13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</row>
    <row r="743" spans="1:50" s="14" customFormat="1" ht="16.5">
      <c r="A743" s="8"/>
      <c r="B743" s="8"/>
      <c r="C743" s="74"/>
      <c r="D743" s="75"/>
      <c r="E743" s="66"/>
      <c r="F743" s="8"/>
      <c r="G743" s="8"/>
      <c r="H743" s="8"/>
      <c r="I743" s="8"/>
      <c r="J743" s="13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</row>
    <row r="744" spans="1:50" s="14" customFormat="1" ht="15">
      <c r="A744" s="8"/>
      <c r="B744" s="8"/>
      <c r="C744" s="76"/>
      <c r="D744" s="75"/>
      <c r="E744" s="66"/>
      <c r="F744" s="8"/>
      <c r="G744" s="8"/>
      <c r="H744" s="8"/>
      <c r="I744" s="8"/>
      <c r="J744" s="13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</row>
    <row r="745" spans="1:50" s="14" customFormat="1" ht="16.5">
      <c r="A745" s="8"/>
      <c r="B745" s="8"/>
      <c r="C745" s="74"/>
      <c r="D745" s="75"/>
      <c r="E745" s="66"/>
      <c r="F745" s="8"/>
      <c r="G745" s="8"/>
      <c r="H745" s="8"/>
      <c r="I745" s="8"/>
      <c r="J745" s="13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</row>
    <row r="746" spans="1:50" s="14" customFormat="1" ht="16.5">
      <c r="A746" s="8"/>
      <c r="B746" s="8"/>
      <c r="C746" s="74"/>
      <c r="D746" s="75"/>
      <c r="E746" s="66"/>
      <c r="F746" s="8"/>
      <c r="G746" s="8"/>
      <c r="H746" s="8"/>
      <c r="I746" s="8"/>
      <c r="J746" s="13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</row>
    <row r="747" spans="1:50" s="77" customFormat="1" ht="16.5">
      <c r="A747" s="8"/>
      <c r="B747" s="8"/>
      <c r="C747" s="74"/>
      <c r="D747" s="75"/>
      <c r="E747" s="66"/>
      <c r="F747" s="8"/>
      <c r="G747" s="8"/>
      <c r="H747" s="8"/>
      <c r="I747" s="8"/>
      <c r="J747" s="13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</row>
    <row r="748" spans="1:50" s="77" customFormat="1" ht="16.5">
      <c r="A748" s="8"/>
      <c r="B748" s="8"/>
      <c r="C748" s="74"/>
      <c r="D748" s="75"/>
      <c r="E748" s="66"/>
      <c r="F748" s="8"/>
      <c r="G748" s="8"/>
      <c r="H748" s="8"/>
      <c r="I748" s="8"/>
      <c r="J748" s="13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</row>
    <row r="749" spans="1:50" s="77" customFormat="1" ht="16.5">
      <c r="A749" s="8"/>
      <c r="B749" s="8"/>
      <c r="C749" s="74"/>
      <c r="D749" s="75"/>
      <c r="E749" s="66"/>
      <c r="F749" s="8"/>
      <c r="G749" s="8"/>
      <c r="H749" s="8"/>
      <c r="I749" s="8"/>
      <c r="J749" s="13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</row>
    <row r="750" spans="1:50" s="77" customFormat="1" ht="16.5">
      <c r="A750" s="8"/>
      <c r="B750" s="8"/>
      <c r="C750" s="74"/>
      <c r="D750" s="75"/>
      <c r="E750" s="66"/>
      <c r="F750" s="8"/>
      <c r="G750" s="8"/>
      <c r="H750" s="8"/>
      <c r="I750" s="8"/>
      <c r="J750" s="13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</row>
    <row r="751" spans="1:50" s="77" customFormat="1" ht="16.5">
      <c r="A751" s="8"/>
      <c r="B751" s="8"/>
      <c r="C751" s="74"/>
      <c r="D751" s="75"/>
      <c r="E751" s="66"/>
      <c r="F751" s="8"/>
      <c r="G751" s="8"/>
      <c r="H751" s="8"/>
      <c r="I751" s="8"/>
      <c r="J751" s="13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</row>
    <row r="752" spans="1:50" s="77" customFormat="1" ht="16.5">
      <c r="A752" s="8"/>
      <c r="B752" s="8"/>
      <c r="C752" s="74"/>
      <c r="D752" s="75"/>
      <c r="E752" s="66"/>
      <c r="F752" s="8"/>
      <c r="G752" s="8"/>
      <c r="H752" s="8"/>
      <c r="I752" s="8"/>
      <c r="J752" s="13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</row>
    <row r="753" spans="1:50" s="77" customFormat="1" ht="16.5">
      <c r="A753" s="8"/>
      <c r="B753" s="8"/>
      <c r="C753" s="74"/>
      <c r="D753" s="75"/>
      <c r="E753" s="66"/>
      <c r="F753" s="8"/>
      <c r="G753" s="8"/>
      <c r="H753" s="8"/>
      <c r="I753" s="8"/>
      <c r="J753" s="13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</row>
    <row r="754" spans="1:50" s="77" customFormat="1" ht="16.5">
      <c r="A754" s="8"/>
      <c r="B754" s="8"/>
      <c r="C754" s="74"/>
      <c r="D754" s="75"/>
      <c r="E754" s="66"/>
      <c r="F754" s="8"/>
      <c r="G754" s="8"/>
      <c r="H754" s="8"/>
      <c r="I754" s="8"/>
      <c r="J754" s="13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</row>
    <row r="755" spans="1:50" s="77" customFormat="1" ht="16.5">
      <c r="A755" s="8"/>
      <c r="B755" s="8"/>
      <c r="C755" s="74"/>
      <c r="D755" s="75"/>
      <c r="E755" s="66"/>
      <c r="F755" s="8"/>
      <c r="G755" s="8"/>
      <c r="H755" s="8"/>
      <c r="I755" s="8"/>
      <c r="J755" s="13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</row>
    <row r="756" spans="1:50" s="77" customFormat="1" ht="16.5">
      <c r="A756" s="8"/>
      <c r="B756" s="8"/>
      <c r="C756" s="78"/>
      <c r="D756" s="75"/>
      <c r="E756" s="66"/>
      <c r="F756" s="8"/>
      <c r="G756" s="8"/>
      <c r="H756" s="8"/>
      <c r="I756" s="8"/>
      <c r="J756" s="13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</row>
    <row r="757" spans="1:50" s="77" customFormat="1" ht="16.5">
      <c r="A757" s="8"/>
      <c r="B757" s="8"/>
      <c r="C757" s="78"/>
      <c r="D757" s="75"/>
      <c r="E757" s="66"/>
      <c r="F757" s="8"/>
      <c r="G757" s="8"/>
      <c r="H757" s="8"/>
      <c r="I757" s="8"/>
      <c r="J757" s="13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</row>
    <row r="758" spans="1:50" s="77" customFormat="1" ht="16.5">
      <c r="A758" s="8"/>
      <c r="B758" s="8"/>
      <c r="C758" s="78"/>
      <c r="D758" s="75"/>
      <c r="E758" s="66"/>
      <c r="F758" s="8"/>
      <c r="G758" s="8"/>
      <c r="H758" s="8"/>
      <c r="I758" s="8"/>
      <c r="J758" s="13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</row>
    <row r="759" spans="1:50" s="77" customFormat="1" ht="16.5">
      <c r="A759" s="8"/>
      <c r="B759" s="8"/>
      <c r="C759" s="78"/>
      <c r="D759" s="75"/>
      <c r="E759" s="66"/>
      <c r="F759" s="8"/>
      <c r="G759" s="8"/>
      <c r="H759" s="8"/>
      <c r="I759" s="8"/>
      <c r="J759" s="13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</row>
    <row r="760" spans="1:50" s="77" customFormat="1" ht="16.5">
      <c r="A760" s="8"/>
      <c r="B760" s="8"/>
      <c r="C760" s="78"/>
      <c r="D760" s="75"/>
      <c r="E760" s="66"/>
      <c r="F760" s="8"/>
      <c r="G760" s="8"/>
      <c r="H760" s="8"/>
      <c r="I760" s="8"/>
      <c r="J760" s="13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</row>
    <row r="761" ht="16.5">
      <c r="C761" s="78"/>
    </row>
    <row r="762" ht="16.5">
      <c r="C762" s="78"/>
    </row>
    <row r="763" ht="16.5">
      <c r="C763" s="78"/>
    </row>
    <row r="764" ht="16.5">
      <c r="C764" s="78"/>
    </row>
    <row r="765" ht="16.5">
      <c r="C765" s="78"/>
    </row>
    <row r="766" ht="16.5">
      <c r="C766" s="78"/>
    </row>
    <row r="767" ht="16.5">
      <c r="C767" s="78"/>
    </row>
    <row r="768" ht="16.5">
      <c r="C768" s="78"/>
    </row>
    <row r="769" ht="16.5">
      <c r="C769" s="78"/>
    </row>
    <row r="770" ht="16.5">
      <c r="C770" s="79"/>
    </row>
    <row r="771" ht="16.5">
      <c r="C771" s="78"/>
    </row>
    <row r="772" ht="15">
      <c r="C772" s="80"/>
    </row>
    <row r="773" ht="15">
      <c r="C773" s="80"/>
    </row>
    <row r="774" ht="15">
      <c r="C774" s="80"/>
    </row>
    <row r="775" ht="15">
      <c r="C775" s="80"/>
    </row>
    <row r="776" ht="15">
      <c r="C776" s="80"/>
    </row>
    <row r="777" ht="15">
      <c r="C777" s="80"/>
    </row>
    <row r="778" ht="15">
      <c r="C778" s="80"/>
    </row>
    <row r="779" ht="15">
      <c r="C779" s="80"/>
    </row>
    <row r="780" ht="15">
      <c r="C780" s="80"/>
    </row>
    <row r="781" ht="15">
      <c r="C781" s="80"/>
    </row>
    <row r="782" ht="15">
      <c r="C782" s="81"/>
    </row>
    <row r="783" ht="15">
      <c r="C783" s="81"/>
    </row>
    <row r="784" ht="15">
      <c r="C784" s="81"/>
    </row>
    <row r="785" ht="15">
      <c r="C785" s="81"/>
    </row>
  </sheetData>
  <autoFilter ref="A8:AX732"/>
  <mergeCells count="18">
    <mergeCell ref="A5:J5"/>
    <mergeCell ref="A1:D1"/>
    <mergeCell ref="E1:J1"/>
    <mergeCell ref="A2:D2"/>
    <mergeCell ref="E2:J2"/>
    <mergeCell ref="A3:D3"/>
    <mergeCell ref="A730:D730"/>
    <mergeCell ref="E731:I731"/>
    <mergeCell ref="E732:I732"/>
    <mergeCell ref="E737:I737"/>
    <mergeCell ref="A6:J6"/>
    <mergeCell ref="A7:A8"/>
    <mergeCell ref="B7:B8"/>
    <mergeCell ref="C7:C8"/>
    <mergeCell ref="D7:D8"/>
    <mergeCell ref="E7:F7"/>
    <mergeCell ref="G7:H7"/>
    <mergeCell ref="J7:J8"/>
  </mergeCells>
  <conditionalFormatting sqref="C1:C3">
    <cfRule type="duplicateValues" priority="43" dxfId="0">
      <formula>AND(COUNTIF($C$1:$C$3,C1)&gt;1,NOT(ISBLANK(C1)))</formula>
    </cfRule>
  </conditionalFormatting>
  <conditionalFormatting sqref="C1:C65536">
    <cfRule type="duplicateValues" priority="1" dxfId="0">
      <formula>AND(COUNTIF($C$1:$C$65536,C1)&gt;1,NOT(ISBLANK(C1)))</formula>
    </cfRule>
  </conditionalFormatting>
  <conditionalFormatting sqref="C105:C146 C193:C726">
    <cfRule type="duplicateValues" priority="44" dxfId="0">
      <formula>AND(COUNTIF($C$105:$C$146,C105)+COUNTIF($C$193:$C$726,C105)&gt;1,NOT(ISBLANK(C105)))</formula>
    </cfRule>
  </conditionalFormatting>
  <conditionalFormatting sqref="C727:C729">
    <cfRule type="duplicateValues" priority="46" dxfId="42">
      <formula>AND(COUNTIF($C$727:$C$729,C727)&gt;1,NOT(ISBLANK(C727)))</formula>
    </cfRule>
    <cfRule type="duplicateValues" priority="47" dxfId="42">
      <formula>AND(COUNTIF($C$727:$C$729,C727)&gt;1,NOT(ISBLANK(C727)))</formula>
    </cfRule>
    <cfRule type="duplicateValues" priority="48" dxfId="42">
      <formula>AND(COUNTIF($C$727:$C$729,C727)&gt;1,NOT(ISBLANK(C727)))</formula>
    </cfRule>
    <cfRule type="duplicateValues" priority="49" dxfId="42">
      <formula>AND(COUNTIF($C$727:$C$729,C727)&gt;1,NOT(ISBLANK(C727)))</formula>
    </cfRule>
  </conditionalFormatting>
  <conditionalFormatting sqref="C731:C734 C4:C5 C7:C8 M6 C786:C65536">
    <cfRule type="duplicateValues" priority="45" dxfId="0">
      <formula>AND(COUNTIF($C$731:$C$734,C4)+COUNTIF($C$4:$C$5,C4)+COUNTIF($C$7:$C$8,C4)+COUNTIF($M$6:$M$6,C4)+COUNTIF($C$786:$C$65536,C4)&gt;1,NOT(ISBLANK(C4)))</formula>
    </cfRule>
  </conditionalFormatting>
  <conditionalFormatting sqref="C735:C771">
    <cfRule type="duplicateValues" priority="18" dxfId="0">
      <formula>AND(COUNTIF($C$735:$C$771,C735)&gt;1,NOT(ISBLANK(C735)))</formula>
    </cfRule>
    <cfRule type="duplicateValues" priority="19" dxfId="0">
      <formula>AND(COUNTIF($C$735:$C$771,C735)&gt;1,NOT(ISBLANK(C735)))</formula>
    </cfRule>
    <cfRule type="duplicateValues" priority="20" dxfId="0">
      <formula>AND(COUNTIF($C$735:$C$771,C735)&gt;1,NOT(ISBLANK(C735)))</formula>
    </cfRule>
    <cfRule type="duplicateValues" priority="21" dxfId="0">
      <formula>AND(COUNTIF($C$735:$C$771,C735)&gt;1,NOT(ISBLANK(C735)))</formula>
    </cfRule>
  </conditionalFormatting>
  <conditionalFormatting sqref="C735:C785">
    <cfRule type="duplicateValues" priority="4" dxfId="0">
      <formula>AND(COUNTIF($C$735:$C$785,C735)&gt;1,NOT(ISBLANK(C735)))</formula>
    </cfRule>
  </conditionalFormatting>
  <conditionalFormatting sqref="C741">
    <cfRule type="duplicateValues" priority="24" dxfId="0">
      <formula>AND(COUNTIF($C$741:$C$741,C741)&gt;1,NOT(ISBLANK(C741)))</formula>
    </cfRule>
  </conditionalFormatting>
  <conditionalFormatting sqref="C744">
    <cfRule type="duplicateValues" priority="2" dxfId="0">
      <formula>AND(COUNTIF($C$744:$C$744,C744)&gt;1,NOT(ISBLANK(C744)))</formula>
    </cfRule>
    <cfRule type="duplicateValues" priority="3" dxfId="0">
      <formula>AND(COUNTIF($C$744:$C$744,C744)&gt;1,NOT(ISBLANK(C744)))</formula>
    </cfRule>
  </conditionalFormatting>
  <conditionalFormatting sqref="C745">
    <cfRule type="duplicateValues" priority="23" dxfId="0">
      <formula>AND(COUNTIF($C$745:$C$745,C745)&gt;1,NOT(ISBLANK(C745)))</formula>
    </cfRule>
  </conditionalFormatting>
  <conditionalFormatting sqref="C746">
    <cfRule type="duplicateValues" priority="22" dxfId="0">
      <formula>AND(COUNTIF($C$746:$C$746,C746)&gt;1,NOT(ISBLANK(C746)))</formula>
    </cfRule>
  </conditionalFormatting>
  <conditionalFormatting sqref="C752">
    <cfRule type="duplicateValues" priority="40" dxfId="0">
      <formula>AND(COUNTIF($C$752:$C$752,C752)&gt;1,NOT(ISBLANK(C752)))</formula>
    </cfRule>
  </conditionalFormatting>
  <conditionalFormatting sqref="C753 C747:C751 C742:C744 C735:C740">
    <cfRule type="duplicateValues" priority="41" dxfId="0">
      <formula>AND(COUNTIF($C$753:$C$753,C735)+COUNTIF($C$747:$C$751,C735)+COUNTIF($C$742:$C$744,C735)+COUNTIF($C$735:$C$740,C735)&gt;1,NOT(ISBLANK(C735)))</formula>
    </cfRule>
  </conditionalFormatting>
  <conditionalFormatting sqref="C754">
    <cfRule type="duplicateValues" priority="38" dxfId="0">
      <formula>AND(COUNTIF($C$754:$C$754,C754)&gt;1,NOT(ISBLANK(C754)))</formula>
    </cfRule>
  </conditionalFormatting>
  <conditionalFormatting sqref="C755">
    <cfRule type="duplicateValues" priority="37" dxfId="0">
      <formula>AND(COUNTIF($C$755:$C$755,C755)&gt;1,NOT(ISBLANK(C755)))</formula>
    </cfRule>
  </conditionalFormatting>
  <conditionalFormatting sqref="C756">
    <cfRule type="duplicateValues" priority="36" dxfId="0">
      <formula>AND(COUNTIF($C$756:$C$756,C756)&gt;1,NOT(ISBLANK(C756)))</formula>
    </cfRule>
  </conditionalFormatting>
  <conditionalFormatting sqref="C757">
    <cfRule type="duplicateValues" priority="35" dxfId="0">
      <formula>AND(COUNTIF($C$757:$C$757,C757)&gt;1,NOT(ISBLANK(C757)))</formula>
    </cfRule>
  </conditionalFormatting>
  <conditionalFormatting sqref="C758">
    <cfRule type="duplicateValues" priority="34" dxfId="0">
      <formula>AND(COUNTIF($C$758:$C$758,C758)&gt;1,NOT(ISBLANK(C758)))</formula>
    </cfRule>
  </conditionalFormatting>
  <conditionalFormatting sqref="C759">
    <cfRule type="duplicateValues" priority="33" dxfId="0">
      <formula>AND(COUNTIF($C$759:$C$759,C759)&gt;1,NOT(ISBLANK(C759)))</formula>
    </cfRule>
  </conditionalFormatting>
  <conditionalFormatting sqref="C760">
    <cfRule type="duplicateValues" priority="32" dxfId="0">
      <formula>AND(COUNTIF($C$760:$C$760,C760)&gt;1,NOT(ISBLANK(C760)))</formula>
    </cfRule>
  </conditionalFormatting>
  <conditionalFormatting sqref="C761">
    <cfRule type="duplicateValues" priority="31" dxfId="0">
      <formula>AND(COUNTIF($C$761:$C$761,C761)&gt;1,NOT(ISBLANK(C761)))</formula>
    </cfRule>
  </conditionalFormatting>
  <conditionalFormatting sqref="C762">
    <cfRule type="duplicateValues" priority="30" dxfId="0">
      <formula>AND(COUNTIF($C$762:$C$762,C762)&gt;1,NOT(ISBLANK(C762)))</formula>
    </cfRule>
  </conditionalFormatting>
  <conditionalFormatting sqref="C763">
    <cfRule type="duplicateValues" priority="29" dxfId="0">
      <formula>AND(COUNTIF($C$763:$C$763,C763)&gt;1,NOT(ISBLANK(C763)))</formula>
    </cfRule>
  </conditionalFormatting>
  <conditionalFormatting sqref="C764">
    <cfRule type="duplicateValues" priority="28" dxfId="0">
      <formula>AND(COUNTIF($C$764:$C$764,C764)&gt;1,NOT(ISBLANK(C764)))</formula>
    </cfRule>
  </conditionalFormatting>
  <conditionalFormatting sqref="C765">
    <cfRule type="duplicateValues" priority="27" dxfId="0">
      <formula>AND(COUNTIF($C$765:$C$765,C765)&gt;1,NOT(ISBLANK(C765)))</formula>
    </cfRule>
  </conditionalFormatting>
  <conditionalFormatting sqref="C766">
    <cfRule type="duplicateValues" priority="26" dxfId="0">
      <formula>AND(COUNTIF($C$766:$C$766,C766)&gt;1,NOT(ISBLANK(C766)))</formula>
    </cfRule>
  </conditionalFormatting>
  <conditionalFormatting sqref="C767">
    <cfRule type="duplicateValues" priority="42" dxfId="0">
      <formula>AND(COUNTIF($C$767:$C$767,C767)&gt;1,NOT(ISBLANK(C767)))</formula>
    </cfRule>
  </conditionalFormatting>
  <conditionalFormatting sqref="C768:C769">
    <cfRule type="duplicateValues" priority="25" dxfId="0">
      <formula>AND(COUNTIF($C$768:$C$769,C768)&gt;1,NOT(ISBLANK(C768)))</formula>
    </cfRule>
  </conditionalFormatting>
  <conditionalFormatting sqref="C770:C771">
    <cfRule type="duplicateValues" priority="39" dxfId="0">
      <formula>AND(COUNTIF($C$770:$C$771,C770)&gt;1,NOT(ISBLANK(C770)))</formula>
    </cfRule>
  </conditionalFormatting>
  <conditionalFormatting sqref="C772:C777 C779:C781">
    <cfRule type="duplicateValues" priority="10" dxfId="0">
      <formula>AND(COUNTIF($C$772:$C$777,C772)+COUNTIF($C$779:$C$781,C772)&gt;1,NOT(ISBLANK(C772)))</formula>
    </cfRule>
  </conditionalFormatting>
  <conditionalFormatting sqref="C772:C785">
    <cfRule type="duplicateValues" priority="5" dxfId="0">
      <formula>AND(COUNTIF($C$772:$C$785,C772)&gt;1,NOT(ISBLANK(C772)))</formula>
    </cfRule>
    <cfRule type="duplicateValues" priority="6" dxfId="0">
      <formula>AND(COUNTIF($C$772:$C$785,C772)&gt;1,NOT(ISBLANK(C772)))</formula>
    </cfRule>
  </conditionalFormatting>
  <conditionalFormatting sqref="C773">
    <cfRule type="duplicateValues" priority="15" dxfId="0">
      <formula>AND(COUNTIF($C$773:$C$773,C773)&gt;1,NOT(ISBLANK(C773)))</formula>
    </cfRule>
  </conditionalFormatting>
  <conditionalFormatting sqref="C774">
    <cfRule type="duplicateValues" priority="13" dxfId="0">
      <formula>AND(COUNTIF($C$774:$C$774,C774)&gt;1,NOT(ISBLANK(C774)))</formula>
    </cfRule>
  </conditionalFormatting>
  <conditionalFormatting sqref="C775">
    <cfRule type="duplicateValues" priority="12" dxfId="0">
      <formula>AND(COUNTIF($C$775:$C$775,C775)&gt;1,NOT(ISBLANK(C775)))</formula>
    </cfRule>
  </conditionalFormatting>
  <conditionalFormatting sqref="C776">
    <cfRule type="duplicateValues" priority="11" dxfId="0">
      <formula>AND(COUNTIF($C$776:$C$776,C776)&gt;1,NOT(ISBLANK(C776)))</formula>
    </cfRule>
  </conditionalFormatting>
  <conditionalFormatting sqref="C778">
    <cfRule type="duplicateValues" priority="7" dxfId="0">
      <formula>AND(COUNTIF($C$778:$C$778,C778)&gt;1,NOT(ISBLANK(C778)))</formula>
    </cfRule>
  </conditionalFormatting>
  <conditionalFormatting sqref="C779">
    <cfRule type="duplicateValues" priority="14" dxfId="0">
      <formula>AND(COUNTIF($C$779:$C$779,C779)&gt;1,NOT(ISBLANK(C779)))</formula>
    </cfRule>
  </conditionalFormatting>
  <conditionalFormatting sqref="C780 C772 C777">
    <cfRule type="duplicateValues" priority="16" dxfId="0">
      <formula>AND(COUNTIF($C$780:$C$780,C772)+COUNTIF($C$772:$C$772,C772)+COUNTIF($C$777:$C$777,C772)&gt;1,NOT(ISBLANK(C772)))</formula>
    </cfRule>
  </conditionalFormatting>
  <conditionalFormatting sqref="C781">
    <cfRule type="duplicateValues" priority="17" dxfId="0">
      <formula>AND(COUNTIF($C$781:$C$781,C781)&gt;1,NOT(ISBLANK(C781)))</formula>
    </cfRule>
  </conditionalFormatting>
  <conditionalFormatting sqref="C782">
    <cfRule type="duplicateValues" priority="8" dxfId="0">
      <formula>AND(COUNTIF($C$782:$C$782,C782)&gt;1,NOT(ISBLANK(C782)))</formula>
    </cfRule>
  </conditionalFormatting>
  <conditionalFormatting sqref="C783:C785">
    <cfRule type="duplicateValues" priority="9" dxfId="0">
      <formula>AND(COUNTIF($C$783:$C$785,C783)&gt;1,NOT(ISBLANK(C783)))</formula>
    </cfRule>
  </conditionalFormatting>
  <printOptions/>
  <pageMargins left="0.5118110236220472" right="0.1968503937007874" top="0.2362204724409449" bottom="0.2362204724409449" header="0.2362204724409449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 3</dc:creator>
  <cp:keywords/>
  <dc:description/>
  <cp:lastModifiedBy>VANTHU</cp:lastModifiedBy>
  <dcterms:created xsi:type="dcterms:W3CDTF">2023-07-13T08:35:35Z</dcterms:created>
  <dcterms:modified xsi:type="dcterms:W3CDTF">2023-07-17T09:14:28Z</dcterms:modified>
  <cp:category/>
  <cp:version/>
  <cp:contentType/>
  <cp:contentStatus/>
</cp:coreProperties>
</file>