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scan\CV Đi mới\2022\"/>
    </mc:Choice>
  </mc:AlternateContent>
  <bookViews>
    <workbookView xWindow="0" yWindow="0" windowWidth="12960" windowHeight="6435"/>
  </bookViews>
  <sheets>
    <sheet name="DEM REN LUYEN HKII.21-22" sheetId="1" r:id="rId1"/>
    <sheet name="DỰ THẢO HOC BONG HK2" sheetId="2" state="hidden" r:id="rId2"/>
    <sheet name="DANH SÁCH  6HK" sheetId="6" r:id="rId3"/>
  </sheets>
  <definedNames>
    <definedName name="_xlnm._FilterDatabase" localSheetId="2" hidden="1">'DANH SÁCH  6HK'!$A$9:$AC$498</definedName>
    <definedName name="_xlnm._FilterDatabase" localSheetId="0" hidden="1">'DEM REN LUYEN HKII.21-22'!$A$9:$AX$495</definedName>
    <definedName name="_xlnm._FilterDatabase" localSheetId="1" hidden="1">'DỰ THẢO HOC BONG HK2'!$A$7:$AX$29</definedName>
    <definedName name="_xlnm.Print_Area" localSheetId="2">'DANH SÁCH  6HK'!$A$1:$L$503</definedName>
    <definedName name="_xlnm.Print_Area" localSheetId="0">'DEM REN LUYEN HKII.21-22'!$A$1:$J$504</definedName>
    <definedName name="_xlnm.Print_Area" localSheetId="1">'DỰ THẢO HOC BONG HK2'!$A$1:$J$29</definedName>
    <definedName name="_xlnm.Print_Titles" localSheetId="2">'DANH SÁCH  6HK'!$8:$9</definedName>
    <definedName name="_xlnm.Print_Titles" localSheetId="0">'DEM REN LUYEN HKII.21-22'!$8:$9</definedName>
    <definedName name="_xlnm.Print_Titles" localSheetId="1">'DỰ THẢO HOC BONG HK2'!$6:$7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1" i="6" l="1"/>
  <c r="K495" i="6" l="1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5" i="6"/>
  <c r="L475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6" i="6"/>
  <c r="L466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5" i="6"/>
  <c r="L455" i="6" s="1"/>
  <c r="K454" i="6"/>
  <c r="L454" i="6" s="1"/>
  <c r="K453" i="6"/>
  <c r="L453" i="6" s="1"/>
  <c r="K452" i="6"/>
  <c r="L452" i="6" s="1"/>
  <c r="K451" i="6"/>
  <c r="L451" i="6" s="1"/>
  <c r="K450" i="6"/>
  <c r="L450" i="6" s="1"/>
  <c r="K449" i="6"/>
  <c r="L449" i="6" s="1"/>
  <c r="K448" i="6"/>
  <c r="L448" i="6" s="1"/>
  <c r="K447" i="6"/>
  <c r="L447" i="6" s="1"/>
  <c r="K446" i="6"/>
  <c r="L446" i="6" s="1"/>
  <c r="K445" i="6"/>
  <c r="L445" i="6" s="1"/>
  <c r="K444" i="6"/>
  <c r="L444" i="6" s="1"/>
  <c r="K443" i="6"/>
  <c r="L443" i="6" s="1"/>
  <c r="K442" i="6"/>
  <c r="L442" i="6" s="1"/>
  <c r="K441" i="6"/>
  <c r="L441" i="6" s="1"/>
  <c r="K440" i="6"/>
  <c r="L440" i="6" s="1"/>
  <c r="K439" i="6"/>
  <c r="L439" i="6" s="1"/>
  <c r="K438" i="6"/>
  <c r="L438" i="6" s="1"/>
  <c r="K437" i="6"/>
  <c r="L437" i="6" s="1"/>
  <c r="K436" i="6"/>
  <c r="L436" i="6" s="1"/>
  <c r="K435" i="6"/>
  <c r="L435" i="6" s="1"/>
  <c r="K434" i="6"/>
  <c r="L434" i="6" s="1"/>
  <c r="K433" i="6"/>
  <c r="L433" i="6" s="1"/>
  <c r="K432" i="6"/>
  <c r="L432" i="6" s="1"/>
  <c r="K431" i="6"/>
  <c r="L431" i="6" s="1"/>
  <c r="K430" i="6"/>
  <c r="L430" i="6" s="1"/>
  <c r="K429" i="6"/>
  <c r="L429" i="6" s="1"/>
  <c r="K428" i="6"/>
  <c r="L428" i="6" s="1"/>
  <c r="K427" i="6"/>
  <c r="L427" i="6" s="1"/>
  <c r="K426" i="6"/>
  <c r="L426" i="6" s="1"/>
  <c r="K425" i="6"/>
  <c r="L425" i="6" s="1"/>
  <c r="K424" i="6"/>
  <c r="L424" i="6" s="1"/>
  <c r="K423" i="6"/>
  <c r="L423" i="6" s="1"/>
  <c r="K422" i="6"/>
  <c r="L422" i="6" s="1"/>
  <c r="K421" i="6"/>
  <c r="L421" i="6" s="1"/>
  <c r="K420" i="6"/>
  <c r="L420" i="6" s="1"/>
  <c r="K419" i="6"/>
  <c r="L419" i="6" s="1"/>
  <c r="K418" i="6"/>
  <c r="L418" i="6" s="1"/>
  <c r="K417" i="6"/>
  <c r="L417" i="6" s="1"/>
  <c r="K416" i="6"/>
  <c r="L416" i="6" s="1"/>
  <c r="K415" i="6"/>
  <c r="L415" i="6" s="1"/>
  <c r="K414" i="6"/>
  <c r="L414" i="6" s="1"/>
  <c r="K413" i="6"/>
  <c r="L413" i="6" s="1"/>
  <c r="K412" i="6"/>
  <c r="L412" i="6" s="1"/>
  <c r="K411" i="6"/>
  <c r="L411" i="6" s="1"/>
  <c r="K410" i="6"/>
  <c r="L410" i="6" s="1"/>
  <c r="K409" i="6"/>
  <c r="L409" i="6" s="1"/>
  <c r="K408" i="6"/>
  <c r="L408" i="6" s="1"/>
  <c r="K407" i="6"/>
  <c r="L407" i="6" s="1"/>
  <c r="K406" i="6"/>
  <c r="L406" i="6" s="1"/>
  <c r="K405" i="6"/>
  <c r="L405" i="6" s="1"/>
  <c r="K404" i="6"/>
  <c r="L404" i="6" s="1"/>
  <c r="K403" i="6"/>
  <c r="L403" i="6" s="1"/>
  <c r="K402" i="6"/>
  <c r="L402" i="6" s="1"/>
  <c r="K401" i="6"/>
  <c r="L401" i="6" s="1"/>
  <c r="K400" i="6"/>
  <c r="L400" i="6" s="1"/>
  <c r="K399" i="6"/>
  <c r="L399" i="6" s="1"/>
  <c r="K398" i="6"/>
  <c r="L398" i="6" s="1"/>
  <c r="K397" i="6"/>
  <c r="L397" i="6" s="1"/>
  <c r="K396" i="6"/>
  <c r="L396" i="6" s="1"/>
  <c r="K395" i="6"/>
  <c r="L395" i="6" s="1"/>
  <c r="K394" i="6"/>
  <c r="L394" i="6" s="1"/>
  <c r="K393" i="6"/>
  <c r="L393" i="6" s="1"/>
  <c r="K392" i="6"/>
  <c r="L392" i="6" s="1"/>
  <c r="K391" i="6"/>
  <c r="L391" i="6" s="1"/>
  <c r="K390" i="6"/>
  <c r="L390" i="6" s="1"/>
  <c r="K389" i="6"/>
  <c r="L389" i="6" s="1"/>
  <c r="K388" i="6"/>
  <c r="L388" i="6" s="1"/>
  <c r="K387" i="6"/>
  <c r="L387" i="6" s="1"/>
  <c r="K386" i="6"/>
  <c r="L386" i="6" s="1"/>
  <c r="K385" i="6"/>
  <c r="L385" i="6" s="1"/>
  <c r="K384" i="6"/>
  <c r="L384" i="6" s="1"/>
  <c r="K383" i="6"/>
  <c r="L383" i="6" s="1"/>
  <c r="K382" i="6"/>
  <c r="L382" i="6" s="1"/>
  <c r="L381" i="6"/>
  <c r="K380" i="6"/>
  <c r="L380" i="6" s="1"/>
  <c r="K379" i="6"/>
  <c r="L379" i="6" s="1"/>
  <c r="K378" i="6"/>
  <c r="L378" i="6" s="1"/>
  <c r="K377" i="6"/>
  <c r="L377" i="6" s="1"/>
  <c r="K376" i="6"/>
  <c r="L376" i="6" s="1"/>
  <c r="K375" i="6"/>
  <c r="L375" i="6" s="1"/>
  <c r="K374" i="6"/>
  <c r="L374" i="6" s="1"/>
  <c r="K373" i="6"/>
  <c r="L373" i="6" s="1"/>
  <c r="K372" i="6"/>
  <c r="L372" i="6" s="1"/>
  <c r="K371" i="6"/>
  <c r="L371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63" i="6"/>
  <c r="L363" i="6" s="1"/>
  <c r="K362" i="6"/>
  <c r="L362" i="6" s="1"/>
  <c r="K361" i="6"/>
  <c r="L361" i="6" s="1"/>
  <c r="K360" i="6"/>
  <c r="L360" i="6" s="1"/>
  <c r="K359" i="6"/>
  <c r="L359" i="6" s="1"/>
  <c r="K358" i="6"/>
  <c r="L358" i="6" s="1"/>
  <c r="K357" i="6"/>
  <c r="L357" i="6" s="1"/>
  <c r="K356" i="6"/>
  <c r="L356" i="6" s="1"/>
  <c r="K355" i="6"/>
  <c r="L355" i="6" s="1"/>
  <c r="K354" i="6"/>
  <c r="L354" i="6" s="1"/>
  <c r="K353" i="6"/>
  <c r="L353" i="6" s="1"/>
  <c r="K352" i="6"/>
  <c r="L352" i="6" s="1"/>
  <c r="K351" i="6"/>
  <c r="L351" i="6" s="1"/>
  <c r="K350" i="6"/>
  <c r="L350" i="6" s="1"/>
  <c r="K349" i="6"/>
  <c r="L349" i="6" s="1"/>
  <c r="K348" i="6"/>
  <c r="L348" i="6" s="1"/>
  <c r="K347" i="6"/>
  <c r="L347" i="6" s="1"/>
  <c r="K346" i="6"/>
  <c r="L346" i="6" s="1"/>
  <c r="K345" i="6"/>
  <c r="L345" i="6" s="1"/>
  <c r="K344" i="6"/>
  <c r="L344" i="6" s="1"/>
  <c r="K343" i="6"/>
  <c r="L343" i="6" s="1"/>
  <c r="K342" i="6"/>
  <c r="L342" i="6" s="1"/>
  <c r="K341" i="6"/>
  <c r="L341" i="6" s="1"/>
  <c r="K340" i="6"/>
  <c r="L340" i="6" s="1"/>
  <c r="K339" i="6"/>
  <c r="L339" i="6" s="1"/>
  <c r="K338" i="6"/>
  <c r="L338" i="6" s="1"/>
  <c r="K337" i="6"/>
  <c r="L337" i="6" s="1"/>
  <c r="K336" i="6"/>
  <c r="L336" i="6" s="1"/>
  <c r="K335" i="6"/>
  <c r="L335" i="6" s="1"/>
  <c r="K334" i="6"/>
  <c r="L334" i="6" s="1"/>
  <c r="K333" i="6"/>
  <c r="L333" i="6" s="1"/>
  <c r="K332" i="6"/>
  <c r="L332" i="6" s="1"/>
  <c r="K331" i="6"/>
  <c r="L331" i="6" s="1"/>
  <c r="K330" i="6"/>
  <c r="L330" i="6" s="1"/>
  <c r="K329" i="6"/>
  <c r="L329" i="6" s="1"/>
  <c r="K328" i="6"/>
  <c r="L328" i="6" s="1"/>
  <c r="K327" i="6"/>
  <c r="L327" i="6" s="1"/>
  <c r="K326" i="6"/>
  <c r="L326" i="6" s="1"/>
  <c r="K325" i="6"/>
  <c r="L325" i="6" s="1"/>
  <c r="K324" i="6"/>
  <c r="L324" i="6" s="1"/>
  <c r="K323" i="6"/>
  <c r="L323" i="6" s="1"/>
  <c r="K322" i="6"/>
  <c r="L322" i="6" s="1"/>
  <c r="K321" i="6"/>
  <c r="L321" i="6" s="1"/>
  <c r="K320" i="6"/>
  <c r="L320" i="6" s="1"/>
  <c r="K319" i="6"/>
  <c r="L319" i="6" s="1"/>
  <c r="K318" i="6"/>
  <c r="L318" i="6" s="1"/>
  <c r="K317" i="6"/>
  <c r="L317" i="6" s="1"/>
  <c r="K316" i="6"/>
  <c r="L316" i="6" s="1"/>
  <c r="K315" i="6"/>
  <c r="L315" i="6" s="1"/>
  <c r="K314" i="6"/>
  <c r="L314" i="6" s="1"/>
  <c r="K313" i="6"/>
  <c r="L313" i="6" s="1"/>
  <c r="K312" i="6"/>
  <c r="L312" i="6" s="1"/>
  <c r="K311" i="6"/>
  <c r="L311" i="6" s="1"/>
  <c r="K310" i="6"/>
  <c r="L310" i="6" s="1"/>
  <c r="K309" i="6"/>
  <c r="L309" i="6" s="1"/>
  <c r="K308" i="6"/>
  <c r="L308" i="6" s="1"/>
  <c r="K307" i="6"/>
  <c r="L307" i="6" s="1"/>
  <c r="K306" i="6"/>
  <c r="L306" i="6" s="1"/>
  <c r="K305" i="6"/>
  <c r="L305" i="6" s="1"/>
  <c r="K304" i="6"/>
  <c r="L304" i="6" s="1"/>
  <c r="K303" i="6"/>
  <c r="L303" i="6" s="1"/>
  <c r="K302" i="6"/>
  <c r="L302" i="6" s="1"/>
  <c r="K301" i="6"/>
  <c r="L301" i="6" s="1"/>
  <c r="K300" i="6"/>
  <c r="L300" i="6" s="1"/>
  <c r="K299" i="6"/>
  <c r="L299" i="6" s="1"/>
  <c r="K298" i="6"/>
  <c r="L298" i="6" s="1"/>
  <c r="K297" i="6"/>
  <c r="L297" i="6" s="1"/>
  <c r="K296" i="6"/>
  <c r="L296" i="6" s="1"/>
  <c r="K295" i="6"/>
  <c r="L295" i="6" s="1"/>
  <c r="K294" i="6"/>
  <c r="L294" i="6" s="1"/>
  <c r="K293" i="6"/>
  <c r="L293" i="6" s="1"/>
  <c r="K292" i="6"/>
  <c r="L292" i="6" s="1"/>
  <c r="K291" i="6"/>
  <c r="L291" i="6" s="1"/>
  <c r="K290" i="6"/>
  <c r="L290" i="6" s="1"/>
  <c r="K289" i="6"/>
  <c r="L289" i="6" s="1"/>
  <c r="K288" i="6"/>
  <c r="L288" i="6" s="1"/>
  <c r="K287" i="6"/>
  <c r="L287" i="6" s="1"/>
  <c r="K286" i="6"/>
  <c r="L286" i="6" s="1"/>
  <c r="K285" i="6"/>
  <c r="L285" i="6" s="1"/>
  <c r="K284" i="6"/>
  <c r="L284" i="6" s="1"/>
  <c r="K283" i="6"/>
  <c r="L283" i="6" s="1"/>
  <c r="K282" i="6"/>
  <c r="L282" i="6" s="1"/>
  <c r="K281" i="6"/>
  <c r="L281" i="6" s="1"/>
  <c r="K280" i="6"/>
  <c r="L280" i="6" s="1"/>
  <c r="K279" i="6"/>
  <c r="L279" i="6" s="1"/>
  <c r="K278" i="6"/>
  <c r="L278" i="6" s="1"/>
  <c r="K277" i="6"/>
  <c r="L277" i="6" s="1"/>
  <c r="K276" i="6"/>
  <c r="L276" i="6" s="1"/>
  <c r="K275" i="6"/>
  <c r="L275" i="6" s="1"/>
  <c r="K274" i="6"/>
  <c r="L274" i="6" s="1"/>
  <c r="K273" i="6"/>
  <c r="L273" i="6" s="1"/>
  <c r="K272" i="6"/>
  <c r="L272" i="6" s="1"/>
  <c r="K271" i="6"/>
  <c r="L271" i="6" s="1"/>
  <c r="K270" i="6"/>
  <c r="L270" i="6" s="1"/>
  <c r="K269" i="6"/>
  <c r="L269" i="6" s="1"/>
  <c r="K268" i="6"/>
  <c r="L268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9" i="6"/>
  <c r="L259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50" i="6"/>
  <c r="L250" i="6" s="1"/>
  <c r="K249" i="6"/>
  <c r="L249" i="6" s="1"/>
  <c r="K248" i="6"/>
  <c r="L248" i="6" s="1"/>
  <c r="K247" i="6"/>
  <c r="L247" i="6" s="1"/>
  <c r="K246" i="6"/>
  <c r="L246" i="6" s="1"/>
  <c r="K245" i="6"/>
  <c r="L245" i="6" s="1"/>
  <c r="K244" i="6"/>
  <c r="L244" i="6" s="1"/>
  <c r="K243" i="6"/>
  <c r="L243" i="6" s="1"/>
  <c r="K242" i="6"/>
  <c r="L242" i="6" s="1"/>
  <c r="K241" i="6"/>
  <c r="L241" i="6" s="1"/>
  <c r="K240" i="6"/>
  <c r="L240" i="6" s="1"/>
  <c r="K239" i="6"/>
  <c r="L239" i="6" s="1"/>
  <c r="K238" i="6"/>
  <c r="L238" i="6" s="1"/>
  <c r="K237" i="6"/>
  <c r="L237" i="6" s="1"/>
  <c r="K236" i="6"/>
  <c r="L236" i="6" s="1"/>
  <c r="K235" i="6"/>
  <c r="L235" i="6" s="1"/>
  <c r="K234" i="6"/>
  <c r="L234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7" i="6"/>
  <c r="L227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2" i="6"/>
  <c r="L212" i="6" s="1"/>
  <c r="K211" i="6"/>
  <c r="L211" i="6" s="1"/>
  <c r="K210" i="6"/>
  <c r="L210" i="6" s="1"/>
  <c r="K209" i="6"/>
  <c r="L209" i="6" s="1"/>
  <c r="K208" i="6"/>
  <c r="L208" i="6" s="1"/>
  <c r="K207" i="6"/>
  <c r="L207" i="6" s="1"/>
  <c r="K206" i="6"/>
  <c r="L206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9" i="6"/>
  <c r="L199" i="6" s="1"/>
  <c r="K198" i="6"/>
  <c r="L198" i="6" s="1"/>
  <c r="K197" i="6"/>
  <c r="L197" i="6" s="1"/>
  <c r="K196" i="6"/>
  <c r="L196" i="6" s="1"/>
  <c r="K195" i="6"/>
  <c r="L195" i="6" s="1"/>
  <c r="K194" i="6"/>
  <c r="L194" i="6" s="1"/>
  <c r="K193" i="6"/>
  <c r="L193" i="6" s="1"/>
  <c r="K192" i="6"/>
  <c r="L192" i="6" s="1"/>
  <c r="K191" i="6"/>
  <c r="L191" i="6" s="1"/>
  <c r="K190" i="6"/>
  <c r="L190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5" i="6"/>
  <c r="L175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3" i="6"/>
  <c r="L163" i="6" s="1"/>
  <c r="K162" i="6"/>
  <c r="L162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8" i="6"/>
  <c r="L148" i="6" s="1"/>
  <c r="K147" i="6"/>
  <c r="L147" i="6" s="1"/>
  <c r="K146" i="6"/>
  <c r="L146" i="6" s="1"/>
  <c r="K145" i="6"/>
  <c r="L145" i="6" s="1"/>
  <c r="K144" i="6"/>
  <c r="L144" i="6" s="1"/>
  <c r="K143" i="6"/>
  <c r="L143" i="6" s="1"/>
  <c r="K142" i="6"/>
  <c r="L142" i="6" s="1"/>
  <c r="K141" i="6"/>
  <c r="L141" i="6" s="1"/>
  <c r="K140" i="6"/>
  <c r="L140" i="6" s="1"/>
  <c r="K139" i="6"/>
  <c r="L139" i="6" s="1"/>
  <c r="K138" i="6"/>
  <c r="L138" i="6" s="1"/>
  <c r="K137" i="6"/>
  <c r="L137" i="6" s="1"/>
  <c r="K136" i="6"/>
  <c r="L136" i="6" s="1"/>
  <c r="K135" i="6"/>
  <c r="L135" i="6" s="1"/>
  <c r="K134" i="6"/>
  <c r="L134" i="6" s="1"/>
  <c r="K133" i="6"/>
  <c r="L133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4" i="6"/>
  <c r="L124" i="6" s="1"/>
  <c r="K123" i="6"/>
  <c r="L123" i="6" s="1"/>
  <c r="K122" i="6"/>
  <c r="L122" i="6" s="1"/>
  <c r="K121" i="6"/>
  <c r="L121" i="6" s="1"/>
  <c r="K120" i="6"/>
  <c r="L120" i="6" s="1"/>
  <c r="K119" i="6"/>
  <c r="L119" i="6" s="1"/>
  <c r="K118" i="6"/>
  <c r="L118" i="6" s="1"/>
  <c r="K117" i="6"/>
  <c r="L117" i="6" s="1"/>
  <c r="K116" i="6"/>
  <c r="L116" i="6" s="1"/>
  <c r="K115" i="6"/>
  <c r="L115" i="6" s="1"/>
  <c r="K114" i="6"/>
  <c r="L114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6" i="6"/>
  <c r="L106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8" i="6"/>
  <c r="L98" i="6" s="1"/>
  <c r="K97" i="6"/>
  <c r="L97" i="6" s="1"/>
  <c r="K96" i="6"/>
  <c r="L96" i="6" s="1"/>
  <c r="K95" i="6"/>
  <c r="L95" i="6" s="1"/>
  <c r="K94" i="6"/>
  <c r="L94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7" i="6"/>
  <c r="L87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9" i="6"/>
  <c r="L79" i="6" s="1"/>
  <c r="K78" i="6"/>
  <c r="L78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1" i="6"/>
  <c r="L71" i="6" s="1"/>
  <c r="K70" i="6"/>
  <c r="L70" i="6" s="1"/>
  <c r="K69" i="6"/>
  <c r="L69" i="6" s="1"/>
  <c r="K68" i="6"/>
  <c r="L68" i="6" s="1"/>
  <c r="K67" i="6"/>
  <c r="L67" i="6" s="1"/>
  <c r="K66" i="6"/>
  <c r="L66" i="6" s="1"/>
  <c r="K65" i="6"/>
  <c r="L65" i="6" s="1"/>
  <c r="K64" i="6"/>
  <c r="L64" i="6" s="1"/>
  <c r="K63" i="6"/>
  <c r="L63" i="6" s="1"/>
  <c r="K62" i="6"/>
  <c r="L62" i="6" s="1"/>
  <c r="K61" i="6"/>
  <c r="L61" i="6" s="1"/>
  <c r="K60" i="6"/>
  <c r="L60" i="6" s="1"/>
  <c r="K59" i="6"/>
  <c r="L59" i="6" s="1"/>
  <c r="K58" i="6"/>
  <c r="L58" i="6" s="1"/>
  <c r="K57" i="6"/>
  <c r="L57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5" i="6"/>
  <c r="L45" i="6" s="1"/>
  <c r="K44" i="6"/>
  <c r="L44" i="6" s="1"/>
  <c r="K43" i="6"/>
  <c r="L43" i="6" s="1"/>
  <c r="K42" i="6"/>
  <c r="L42" i="6" s="1"/>
  <c r="K41" i="6"/>
  <c r="L41" i="6" s="1"/>
  <c r="K40" i="6"/>
  <c r="L40" i="6" s="1"/>
  <c r="K39" i="6"/>
  <c r="L39" i="6" s="1"/>
  <c r="K38" i="6"/>
  <c r="L38" i="6" s="1"/>
  <c r="K37" i="6"/>
  <c r="L37" i="6" s="1"/>
  <c r="K36" i="6"/>
  <c r="L36" i="6" s="1"/>
  <c r="K35" i="6"/>
  <c r="L35" i="6" s="1"/>
  <c r="K34" i="6"/>
  <c r="L34" i="6" s="1"/>
  <c r="K33" i="6"/>
  <c r="L33" i="6" s="1"/>
  <c r="K32" i="6"/>
  <c r="L32" i="6" s="1"/>
  <c r="K31" i="6"/>
  <c r="L31" i="6" s="1"/>
  <c r="K30" i="6"/>
  <c r="L30" i="6" s="1"/>
  <c r="K29" i="6"/>
  <c r="L29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9" i="6"/>
  <c r="L19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10" i="6"/>
  <c r="L10" i="6" s="1"/>
  <c r="H34" i="2"/>
  <c r="F34" i="2"/>
  <c r="H33" i="2"/>
  <c r="F33" i="2"/>
  <c r="H32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495" i="1"/>
  <c r="F495" i="1"/>
  <c r="H494" i="1"/>
  <c r="F494" i="1"/>
  <c r="H493" i="1"/>
  <c r="F493" i="1"/>
  <c r="H492" i="1"/>
  <c r="F492" i="1"/>
  <c r="H491" i="1"/>
  <c r="F491" i="1"/>
  <c r="H490" i="1"/>
  <c r="F490" i="1"/>
  <c r="H489" i="1"/>
  <c r="F489" i="1"/>
  <c r="H488" i="1"/>
  <c r="F488" i="1"/>
  <c r="H487" i="1"/>
  <c r="F487" i="1"/>
  <c r="H486" i="1"/>
  <c r="F486" i="1"/>
  <c r="H485" i="1"/>
  <c r="F485" i="1"/>
  <c r="H484" i="1"/>
  <c r="F484" i="1"/>
  <c r="H483" i="1"/>
  <c r="F483" i="1"/>
  <c r="H482" i="1"/>
  <c r="F482" i="1"/>
  <c r="H481" i="1"/>
  <c r="F481" i="1"/>
  <c r="H480" i="1"/>
  <c r="F480" i="1"/>
  <c r="H479" i="1"/>
  <c r="F479" i="1"/>
  <c r="H478" i="1"/>
  <c r="F478" i="1"/>
  <c r="H477" i="1"/>
  <c r="F477" i="1"/>
  <c r="H476" i="1"/>
  <c r="F476" i="1"/>
  <c r="H475" i="1"/>
  <c r="F475" i="1"/>
  <c r="H474" i="1"/>
  <c r="F474" i="1"/>
  <c r="H473" i="1"/>
  <c r="F473" i="1"/>
  <c r="H472" i="1"/>
  <c r="F472" i="1"/>
  <c r="H471" i="1"/>
  <c r="F471" i="1"/>
  <c r="H470" i="1"/>
  <c r="F470" i="1"/>
  <c r="H469" i="1"/>
  <c r="F469" i="1"/>
  <c r="H468" i="1"/>
  <c r="F468" i="1"/>
  <c r="H467" i="1"/>
  <c r="F467" i="1"/>
  <c r="H466" i="1"/>
  <c r="F466" i="1"/>
  <c r="H465" i="1"/>
  <c r="F465" i="1"/>
  <c r="H464" i="1"/>
  <c r="F464" i="1"/>
  <c r="H463" i="1"/>
  <c r="F463" i="1"/>
  <c r="H462" i="1"/>
  <c r="F462" i="1"/>
  <c r="H461" i="1"/>
  <c r="F461" i="1"/>
  <c r="H460" i="1"/>
  <c r="F460" i="1"/>
  <c r="H459" i="1"/>
  <c r="F459" i="1"/>
  <c r="H458" i="1"/>
  <c r="F458" i="1"/>
  <c r="H457" i="1"/>
  <c r="F457" i="1"/>
  <c r="H456" i="1"/>
  <c r="F456" i="1"/>
  <c r="H455" i="1"/>
  <c r="F455" i="1"/>
  <c r="H454" i="1"/>
  <c r="F454" i="1"/>
  <c r="H453" i="1"/>
  <c r="F453" i="1"/>
  <c r="H452" i="1"/>
  <c r="F452" i="1"/>
  <c r="H451" i="1"/>
  <c r="F451" i="1"/>
  <c r="H450" i="1"/>
  <c r="F450" i="1"/>
  <c r="H449" i="1"/>
  <c r="F449" i="1"/>
  <c r="H448" i="1"/>
  <c r="F448" i="1"/>
  <c r="H447" i="1"/>
  <c r="F447" i="1"/>
  <c r="H446" i="1"/>
  <c r="F446" i="1"/>
  <c r="H445" i="1"/>
  <c r="F445" i="1"/>
  <c r="H444" i="1"/>
  <c r="F444" i="1"/>
  <c r="H443" i="1"/>
  <c r="F443" i="1"/>
  <c r="H442" i="1"/>
  <c r="F442" i="1"/>
  <c r="H441" i="1"/>
  <c r="F441" i="1"/>
  <c r="H440" i="1"/>
  <c r="F440" i="1"/>
  <c r="H439" i="1"/>
  <c r="F439" i="1"/>
  <c r="H438" i="1"/>
  <c r="F438" i="1"/>
  <c r="H437" i="1"/>
  <c r="F437" i="1"/>
  <c r="H436" i="1"/>
  <c r="F436" i="1"/>
  <c r="H435" i="1"/>
  <c r="F435" i="1"/>
  <c r="H434" i="1"/>
  <c r="F434" i="1"/>
  <c r="H433" i="1"/>
  <c r="F433" i="1"/>
  <c r="H432" i="1"/>
  <c r="F432" i="1"/>
  <c r="H431" i="1"/>
  <c r="F431" i="1"/>
  <c r="H430" i="1"/>
  <c r="F430" i="1"/>
  <c r="H429" i="1"/>
  <c r="F429" i="1"/>
  <c r="H428" i="1"/>
  <c r="F428" i="1"/>
  <c r="H427" i="1"/>
  <c r="F427" i="1"/>
  <c r="H426" i="1"/>
  <c r="F426" i="1"/>
  <c r="H425" i="1"/>
  <c r="F425" i="1"/>
  <c r="H424" i="1"/>
  <c r="F424" i="1"/>
  <c r="H423" i="1"/>
  <c r="F423" i="1"/>
  <c r="H422" i="1"/>
  <c r="F422" i="1"/>
  <c r="H421" i="1"/>
  <c r="F421" i="1"/>
  <c r="H420" i="1"/>
  <c r="F420" i="1"/>
  <c r="H419" i="1"/>
  <c r="F419" i="1"/>
  <c r="H418" i="1"/>
  <c r="F418" i="1"/>
  <c r="H417" i="1"/>
  <c r="F417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10" i="1"/>
  <c r="F410" i="1"/>
  <c r="H409" i="1"/>
  <c r="F409" i="1"/>
  <c r="H408" i="1"/>
  <c r="F408" i="1"/>
  <c r="H407" i="1"/>
  <c r="F407" i="1"/>
  <c r="H406" i="1"/>
  <c r="F406" i="1"/>
  <c r="H405" i="1"/>
  <c r="F405" i="1"/>
  <c r="H404" i="1"/>
  <c r="F404" i="1"/>
  <c r="H403" i="1"/>
  <c r="F403" i="1"/>
  <c r="H402" i="1"/>
  <c r="F402" i="1"/>
  <c r="H401" i="1"/>
  <c r="F401" i="1"/>
  <c r="H400" i="1"/>
  <c r="F400" i="1"/>
  <c r="H399" i="1"/>
  <c r="F399" i="1"/>
  <c r="H398" i="1"/>
  <c r="F398" i="1"/>
  <c r="H397" i="1"/>
  <c r="F397" i="1"/>
  <c r="H396" i="1"/>
  <c r="F396" i="1"/>
  <c r="H395" i="1"/>
  <c r="F395" i="1"/>
  <c r="H394" i="1"/>
  <c r="F394" i="1"/>
  <c r="H393" i="1"/>
  <c r="F393" i="1"/>
  <c r="H392" i="1"/>
  <c r="F392" i="1"/>
  <c r="H391" i="1"/>
  <c r="F391" i="1"/>
  <c r="H390" i="1"/>
  <c r="F390" i="1"/>
  <c r="H389" i="1"/>
  <c r="F389" i="1"/>
  <c r="H388" i="1"/>
  <c r="F388" i="1"/>
  <c r="H387" i="1"/>
  <c r="F387" i="1"/>
  <c r="H386" i="1"/>
  <c r="F386" i="1"/>
  <c r="H385" i="1"/>
  <c r="F385" i="1"/>
  <c r="H384" i="1"/>
  <c r="F384" i="1"/>
  <c r="H383" i="1"/>
  <c r="F383" i="1"/>
  <c r="H382" i="1"/>
  <c r="F382" i="1"/>
  <c r="H381" i="1"/>
  <c r="F381" i="1"/>
  <c r="H380" i="1"/>
  <c r="F380" i="1"/>
  <c r="H379" i="1"/>
  <c r="F379" i="1"/>
  <c r="H378" i="1"/>
  <c r="F378" i="1"/>
  <c r="H377" i="1"/>
  <c r="F377" i="1"/>
  <c r="H376" i="1"/>
  <c r="F376" i="1"/>
  <c r="H375" i="1"/>
  <c r="F375" i="1"/>
  <c r="H374" i="1"/>
  <c r="F374" i="1"/>
  <c r="H373" i="1"/>
  <c r="F373" i="1"/>
  <c r="H372" i="1"/>
  <c r="F372" i="1"/>
  <c r="H371" i="1"/>
  <c r="F371" i="1"/>
  <c r="H370" i="1"/>
  <c r="F370" i="1"/>
  <c r="H369" i="1"/>
  <c r="F369" i="1"/>
  <c r="H368" i="1"/>
  <c r="F368" i="1"/>
  <c r="H367" i="1"/>
  <c r="F367" i="1"/>
  <c r="H366" i="1"/>
  <c r="F366" i="1"/>
  <c r="H365" i="1"/>
  <c r="F365" i="1"/>
  <c r="H364" i="1"/>
  <c r="F364" i="1"/>
  <c r="H363" i="1"/>
  <c r="F363" i="1"/>
  <c r="H362" i="1"/>
  <c r="F362" i="1"/>
  <c r="H361" i="1"/>
  <c r="F361" i="1"/>
  <c r="H360" i="1"/>
  <c r="F360" i="1"/>
  <c r="H359" i="1"/>
  <c r="F359" i="1"/>
  <c r="H358" i="1"/>
  <c r="F358" i="1"/>
  <c r="H357" i="1"/>
  <c r="F357" i="1"/>
  <c r="H356" i="1"/>
  <c r="F356" i="1"/>
  <c r="H355" i="1"/>
  <c r="F355" i="1"/>
  <c r="H354" i="1"/>
  <c r="F354" i="1"/>
  <c r="H353" i="1"/>
  <c r="F353" i="1"/>
  <c r="H352" i="1"/>
  <c r="F352" i="1"/>
  <c r="H351" i="1"/>
  <c r="F351" i="1"/>
  <c r="H350" i="1"/>
  <c r="F350" i="1"/>
  <c r="H349" i="1"/>
  <c r="F349" i="1"/>
  <c r="H348" i="1"/>
  <c r="F348" i="1"/>
  <c r="H347" i="1"/>
  <c r="F347" i="1"/>
  <c r="H346" i="1"/>
  <c r="F346" i="1"/>
  <c r="H345" i="1"/>
  <c r="F345" i="1"/>
  <c r="H344" i="1"/>
  <c r="F344" i="1"/>
  <c r="H343" i="1"/>
  <c r="F343" i="1"/>
  <c r="H342" i="1"/>
  <c r="F342" i="1"/>
  <c r="H341" i="1"/>
  <c r="F341" i="1"/>
  <c r="H340" i="1"/>
  <c r="F340" i="1"/>
  <c r="H339" i="1"/>
  <c r="F339" i="1"/>
  <c r="H338" i="1"/>
  <c r="F338" i="1"/>
  <c r="H337" i="1"/>
  <c r="F337" i="1"/>
  <c r="H336" i="1"/>
  <c r="F336" i="1"/>
  <c r="H335" i="1"/>
  <c r="F335" i="1"/>
  <c r="H334" i="1"/>
  <c r="F334" i="1"/>
  <c r="H333" i="1"/>
  <c r="F333" i="1"/>
  <c r="H332" i="1"/>
  <c r="F332" i="1"/>
  <c r="H331" i="1"/>
  <c r="F331" i="1"/>
  <c r="H330" i="1"/>
  <c r="F330" i="1"/>
  <c r="H329" i="1"/>
  <c r="F329" i="1"/>
  <c r="H328" i="1"/>
  <c r="F328" i="1"/>
  <c r="H327" i="1"/>
  <c r="F327" i="1"/>
  <c r="H326" i="1"/>
  <c r="F326" i="1"/>
  <c r="H325" i="1"/>
  <c r="F325" i="1"/>
  <c r="H324" i="1"/>
  <c r="F324" i="1"/>
  <c r="H323" i="1"/>
  <c r="F323" i="1"/>
  <c r="H322" i="1"/>
  <c r="F322" i="1"/>
  <c r="H321" i="1"/>
  <c r="F321" i="1"/>
  <c r="H320" i="1"/>
  <c r="F320" i="1"/>
  <c r="H319" i="1"/>
  <c r="F319" i="1"/>
  <c r="H318" i="1"/>
  <c r="F318" i="1"/>
  <c r="H317" i="1"/>
  <c r="F317" i="1"/>
  <c r="H316" i="1"/>
  <c r="F316" i="1"/>
  <c r="H315" i="1"/>
  <c r="F315" i="1"/>
  <c r="H314" i="1"/>
  <c r="F314" i="1"/>
  <c r="H313" i="1"/>
  <c r="F313" i="1"/>
  <c r="H312" i="1"/>
  <c r="F312" i="1"/>
  <c r="H311" i="1"/>
  <c r="F311" i="1"/>
  <c r="H310" i="1"/>
  <c r="F310" i="1"/>
  <c r="H309" i="1"/>
  <c r="F309" i="1"/>
  <c r="H308" i="1"/>
  <c r="F308" i="1"/>
  <c r="H307" i="1"/>
  <c r="F307" i="1"/>
  <c r="H306" i="1"/>
  <c r="F306" i="1"/>
  <c r="H305" i="1"/>
  <c r="F305" i="1"/>
  <c r="H304" i="1"/>
  <c r="F304" i="1"/>
  <c r="H303" i="1"/>
  <c r="F303" i="1"/>
  <c r="H302" i="1"/>
  <c r="F302" i="1"/>
  <c r="H301" i="1"/>
  <c r="F301" i="1"/>
  <c r="H300" i="1"/>
  <c r="F300" i="1"/>
  <c r="H299" i="1"/>
  <c r="F299" i="1"/>
  <c r="H298" i="1"/>
  <c r="F298" i="1"/>
  <c r="H297" i="1"/>
  <c r="F297" i="1"/>
  <c r="H296" i="1"/>
  <c r="F296" i="1"/>
  <c r="H295" i="1"/>
  <c r="F295" i="1"/>
  <c r="H294" i="1"/>
  <c r="F294" i="1"/>
  <c r="H293" i="1"/>
  <c r="F293" i="1"/>
  <c r="H292" i="1"/>
  <c r="F292" i="1"/>
  <c r="H291" i="1"/>
  <c r="F291" i="1"/>
  <c r="H290" i="1"/>
  <c r="F290" i="1"/>
  <c r="H289" i="1"/>
  <c r="F289" i="1"/>
  <c r="H288" i="1"/>
  <c r="F288" i="1"/>
  <c r="H287" i="1"/>
  <c r="F287" i="1"/>
  <c r="H286" i="1"/>
  <c r="F286" i="1"/>
  <c r="H285" i="1"/>
  <c r="F285" i="1"/>
  <c r="H284" i="1"/>
  <c r="F284" i="1"/>
  <c r="H283" i="1"/>
  <c r="F283" i="1"/>
  <c r="H282" i="1"/>
  <c r="F282" i="1"/>
  <c r="H281" i="1"/>
  <c r="F281" i="1"/>
  <c r="H280" i="1"/>
  <c r="F280" i="1"/>
  <c r="H279" i="1"/>
  <c r="F279" i="1"/>
  <c r="H278" i="1"/>
  <c r="F278" i="1"/>
  <c r="H277" i="1"/>
  <c r="F277" i="1"/>
  <c r="H276" i="1"/>
  <c r="F276" i="1"/>
  <c r="H275" i="1"/>
  <c r="F275" i="1"/>
  <c r="H274" i="1"/>
  <c r="F274" i="1"/>
  <c r="H273" i="1"/>
  <c r="F273" i="1"/>
  <c r="H272" i="1"/>
  <c r="F272" i="1"/>
  <c r="H271" i="1"/>
  <c r="F271" i="1"/>
  <c r="H270" i="1"/>
  <c r="F270" i="1"/>
  <c r="H269" i="1"/>
  <c r="F269" i="1"/>
  <c r="H268" i="1"/>
  <c r="F268" i="1"/>
  <c r="H267" i="1"/>
  <c r="F267" i="1"/>
  <c r="H266" i="1"/>
  <c r="F266" i="1"/>
  <c r="H265" i="1"/>
  <c r="F265" i="1"/>
  <c r="H264" i="1"/>
  <c r="F264" i="1"/>
  <c r="H263" i="1"/>
  <c r="F263" i="1"/>
  <c r="H262" i="1"/>
  <c r="F262" i="1"/>
  <c r="H261" i="1"/>
  <c r="F261" i="1"/>
  <c r="H260" i="1"/>
  <c r="F260" i="1"/>
  <c r="H259" i="1"/>
  <c r="F259" i="1"/>
  <c r="H258" i="1"/>
  <c r="F258" i="1"/>
  <c r="H257" i="1"/>
  <c r="F257" i="1"/>
  <c r="H256" i="1"/>
  <c r="F256" i="1"/>
  <c r="H255" i="1"/>
  <c r="F255" i="1"/>
  <c r="H254" i="1"/>
  <c r="F254" i="1"/>
  <c r="H253" i="1"/>
  <c r="F253" i="1"/>
  <c r="H252" i="1"/>
  <c r="F252" i="1"/>
  <c r="H251" i="1"/>
  <c r="F251" i="1"/>
  <c r="H250" i="1"/>
  <c r="F250" i="1"/>
  <c r="H249" i="1"/>
  <c r="F249" i="1"/>
  <c r="H248" i="1"/>
  <c r="F248" i="1"/>
  <c r="H247" i="1"/>
  <c r="F247" i="1"/>
  <c r="H246" i="1"/>
  <c r="F246" i="1"/>
  <c r="H245" i="1"/>
  <c r="F245" i="1"/>
  <c r="H244" i="1"/>
  <c r="F244" i="1"/>
  <c r="H243" i="1"/>
  <c r="F243" i="1"/>
  <c r="H242" i="1"/>
  <c r="F242" i="1"/>
  <c r="H241" i="1"/>
  <c r="F241" i="1"/>
  <c r="H240" i="1"/>
  <c r="F240" i="1"/>
  <c r="H239" i="1"/>
  <c r="F239" i="1"/>
  <c r="H238" i="1"/>
  <c r="F238" i="1"/>
  <c r="H237" i="1"/>
  <c r="F237" i="1"/>
  <c r="H236" i="1"/>
  <c r="F236" i="1"/>
  <c r="H235" i="1"/>
  <c r="F235" i="1"/>
  <c r="H234" i="1"/>
  <c r="F234" i="1"/>
  <c r="H233" i="1"/>
  <c r="F233" i="1"/>
  <c r="H232" i="1"/>
  <c r="F232" i="1"/>
  <c r="H231" i="1"/>
  <c r="F231" i="1"/>
  <c r="H230" i="1"/>
  <c r="F230" i="1"/>
  <c r="H229" i="1"/>
  <c r="F229" i="1"/>
  <c r="H228" i="1"/>
  <c r="F228" i="1"/>
  <c r="H227" i="1"/>
  <c r="F227" i="1"/>
  <c r="H226" i="1"/>
  <c r="F226" i="1"/>
  <c r="H225" i="1"/>
  <c r="F225" i="1"/>
  <c r="H224" i="1"/>
  <c r="F224" i="1"/>
  <c r="H223" i="1"/>
  <c r="F223" i="1"/>
  <c r="H222" i="1"/>
  <c r="F222" i="1"/>
  <c r="H221" i="1"/>
  <c r="F221" i="1"/>
  <c r="H220" i="1"/>
  <c r="F220" i="1"/>
  <c r="H219" i="1"/>
  <c r="F219" i="1"/>
  <c r="H218" i="1"/>
  <c r="F218" i="1"/>
  <c r="H217" i="1"/>
  <c r="F217" i="1"/>
  <c r="H216" i="1"/>
  <c r="F216" i="1"/>
  <c r="H215" i="1"/>
  <c r="F215" i="1"/>
  <c r="H214" i="1"/>
  <c r="F214" i="1"/>
  <c r="H213" i="1"/>
  <c r="F213" i="1"/>
  <c r="H212" i="1"/>
  <c r="F212" i="1"/>
  <c r="H211" i="1"/>
  <c r="F211" i="1"/>
  <c r="H210" i="1"/>
  <c r="F210" i="1"/>
  <c r="H209" i="1"/>
  <c r="F209" i="1"/>
  <c r="H208" i="1"/>
  <c r="F208" i="1"/>
  <c r="H207" i="1"/>
  <c r="F207" i="1"/>
  <c r="H206" i="1"/>
  <c r="F206" i="1"/>
  <c r="H205" i="1"/>
  <c r="F205" i="1"/>
  <c r="H204" i="1"/>
  <c r="F204" i="1"/>
  <c r="H203" i="1"/>
  <c r="F203" i="1"/>
  <c r="H202" i="1"/>
  <c r="F202" i="1"/>
  <c r="H201" i="1"/>
  <c r="F201" i="1"/>
  <c r="H200" i="1"/>
  <c r="F200" i="1"/>
  <c r="H199" i="1"/>
  <c r="F199" i="1"/>
  <c r="H198" i="1"/>
  <c r="F198" i="1"/>
  <c r="H197" i="1"/>
  <c r="F197" i="1"/>
  <c r="H196" i="1"/>
  <c r="F196" i="1"/>
  <c r="H195" i="1"/>
  <c r="F195" i="1"/>
  <c r="H194" i="1"/>
  <c r="F194" i="1"/>
  <c r="H193" i="1"/>
  <c r="F193" i="1"/>
  <c r="H192" i="1"/>
  <c r="F192" i="1"/>
  <c r="H191" i="1"/>
  <c r="F191" i="1"/>
  <c r="H190" i="1"/>
  <c r="F190" i="1"/>
  <c r="H189" i="1"/>
  <c r="F189" i="1"/>
  <c r="H188" i="1"/>
  <c r="F188" i="1"/>
  <c r="H187" i="1"/>
  <c r="F187" i="1"/>
  <c r="H186" i="1"/>
  <c r="F186" i="1"/>
  <c r="H185" i="1"/>
  <c r="F185" i="1"/>
  <c r="H184" i="1"/>
  <c r="F184" i="1"/>
  <c r="H183" i="1"/>
  <c r="F183" i="1"/>
  <c r="H182" i="1"/>
  <c r="F182" i="1"/>
  <c r="H181" i="1"/>
  <c r="F181" i="1"/>
  <c r="H180" i="1"/>
  <c r="F180" i="1"/>
  <c r="H179" i="1"/>
  <c r="F179" i="1"/>
  <c r="H178" i="1"/>
  <c r="F178" i="1"/>
  <c r="H177" i="1"/>
  <c r="F177" i="1"/>
  <c r="H176" i="1"/>
  <c r="F176" i="1"/>
  <c r="H175" i="1"/>
  <c r="F175" i="1"/>
  <c r="H174" i="1"/>
  <c r="F174" i="1"/>
  <c r="H173" i="1"/>
  <c r="F173" i="1"/>
  <c r="H172" i="1"/>
  <c r="F172" i="1"/>
  <c r="H171" i="1"/>
  <c r="F171" i="1"/>
  <c r="H170" i="1"/>
  <c r="F170" i="1"/>
  <c r="H169" i="1"/>
  <c r="F169" i="1"/>
  <c r="H168" i="1"/>
  <c r="F168" i="1"/>
  <c r="H167" i="1"/>
  <c r="F167" i="1"/>
  <c r="H166" i="1"/>
  <c r="F166" i="1"/>
  <c r="H165" i="1"/>
  <c r="F165" i="1"/>
  <c r="H164" i="1"/>
  <c r="F164" i="1"/>
  <c r="H163" i="1"/>
  <c r="F163" i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</calcChain>
</file>

<file path=xl/sharedStrings.xml><?xml version="1.0" encoding="utf-8"?>
<sst xmlns="http://schemas.openxmlformats.org/spreadsheetml/2006/main" count="2624" uniqueCount="580">
  <si>
    <t>BỘ GIÁO DỤC VÀ ĐÀO TẠO</t>
  </si>
  <si>
    <t>TRƯỜNG CAO ĐẲNG SƯ PHẠM</t>
  </si>
  <si>
    <t>TRUNG ƯƠNG TP. HỒ CHÍ MINH</t>
  </si>
  <si>
    <t xml:space="preserve">BẢNG TỔNG HỢP DANH SÁCH ĐÁNH GIÁ THI ĐUA SINH VIÊN KHÓA HỌC 2019 - 2022
 HỌC KỲ II NĂM HỌC 2021 -  2022 </t>
  </si>
  <si>
    <t>TT</t>
  </si>
  <si>
    <t>LỚP</t>
  </si>
  <si>
    <t>MSSV</t>
  </si>
  <si>
    <t>HỌ VÀ TÊN</t>
  </si>
  <si>
    <t>HỌC TẬP</t>
  </si>
  <si>
    <t>RÈN LUYỆN</t>
  </si>
  <si>
    <t xml:space="preserve">XL </t>
  </si>
  <si>
    <t>GHI CHÚ</t>
  </si>
  <si>
    <t>ĐIỂM</t>
  </si>
  <si>
    <t>XẾP LOẠI</t>
  </si>
  <si>
    <t xml:space="preserve">ĐIỂM </t>
  </si>
  <si>
    <t>THI ĐUA</t>
  </si>
  <si>
    <t>32A</t>
  </si>
  <si>
    <t>501190004</t>
  </si>
  <si>
    <t>Ngô Thị Phương Anh</t>
  </si>
  <si>
    <t>Khá</t>
  </si>
  <si>
    <t>501190010</t>
  </si>
  <si>
    <t>Nguyễn Hoàng Khả Ái</t>
  </si>
  <si>
    <t>TB Khá</t>
  </si>
  <si>
    <t>501190018</t>
  </si>
  <si>
    <t>Lê Thị Kim Chi</t>
  </si>
  <si>
    <t>501190036</t>
  </si>
  <si>
    <t>Võ Thị Hoàng Diễm</t>
  </si>
  <si>
    <t>Lê Thị Thùy Dương</t>
  </si>
  <si>
    <t>501190057</t>
  </si>
  <si>
    <t>Trương Thị Huyền Em</t>
  </si>
  <si>
    <t>501190060</t>
  </si>
  <si>
    <t>Phạm Thị Trúc Giang</t>
  </si>
  <si>
    <t>Xuất sắc</t>
  </si>
  <si>
    <t>501190070</t>
  </si>
  <si>
    <t>Võ Nguyễn Hồng Hạnh</t>
  </si>
  <si>
    <t>501190075</t>
  </si>
  <si>
    <t>Lê Nguyễn Ngọc Hân</t>
  </si>
  <si>
    <t>501190082</t>
  </si>
  <si>
    <t>Lê Thị Kim Hiền</t>
  </si>
  <si>
    <t>501190091</t>
  </si>
  <si>
    <t>Quách Như Huỳnh</t>
  </si>
  <si>
    <t>501190097</t>
  </si>
  <si>
    <t>Nguyễn Ngọc Kim Hương</t>
  </si>
  <si>
    <t>501190119</t>
  </si>
  <si>
    <t>Đoàn Thị Mỹ Linh</t>
  </si>
  <si>
    <t>Trung bình</t>
  </si>
  <si>
    <t>501190127</t>
  </si>
  <si>
    <t>Trần Thị Linh</t>
  </si>
  <si>
    <t>Giỏi</t>
  </si>
  <si>
    <t>501190135</t>
  </si>
  <si>
    <t>Phạm Thị Cẩm Ly</t>
  </si>
  <si>
    <t>Yếu</t>
  </si>
  <si>
    <t>501190156</t>
  </si>
  <si>
    <t>Trần Thị Thúy Ngà</t>
  </si>
  <si>
    <t>501190158</t>
  </si>
  <si>
    <t>Châu Ngọc Ngân</t>
  </si>
  <si>
    <t>501190176</t>
  </si>
  <si>
    <t>Võ Thị Trúc Ngân</t>
  </si>
  <si>
    <t>501190180</t>
  </si>
  <si>
    <t>Lâm Thị Mỹ Ngọc</t>
  </si>
  <si>
    <t>501190190</t>
  </si>
  <si>
    <t>Lê Ngọc Nguyên</t>
  </si>
  <si>
    <t>501190195</t>
  </si>
  <si>
    <t>Bùi Trần Ngọc Nhi</t>
  </si>
  <si>
    <t>Đoàn Thị Yến Nhi</t>
  </si>
  <si>
    <t>501190213</t>
  </si>
  <si>
    <t>Nguyễn Thị Hồng Nhung</t>
  </si>
  <si>
    <t>501190222</t>
  </si>
  <si>
    <t>Nguyễn Thị Quỳnh Như</t>
  </si>
  <si>
    <t>501190232</t>
  </si>
  <si>
    <t>Trần Thị Ngọc Uyên</t>
  </si>
  <si>
    <t>501190235</t>
  </si>
  <si>
    <t>Võ Hoàng Yến Phụng</t>
  </si>
  <si>
    <t>501190250</t>
  </si>
  <si>
    <t>Võ Thị Hoa Sanh</t>
  </si>
  <si>
    <t>501190271</t>
  </si>
  <si>
    <t>Nguyễn Thị Thu Thảo</t>
  </si>
  <si>
    <t>501190278</t>
  </si>
  <si>
    <t>Nguyễn Thị Kim Thoa</t>
  </si>
  <si>
    <t>501190280</t>
  </si>
  <si>
    <t>Nguyễn Thị Kim  Thơ</t>
  </si>
  <si>
    <t>501190285</t>
  </si>
  <si>
    <t>Lê Ngọc Thanh Thúy</t>
  </si>
  <si>
    <t>501190297</t>
  </si>
  <si>
    <t>Ngô Thị Anh Thư</t>
  </si>
  <si>
    <t>501190311</t>
  </si>
  <si>
    <t>Nguyễn Thị Cẩm Tiên</t>
  </si>
  <si>
    <t>501190315</t>
  </si>
  <si>
    <t>Phùng Kim Tuyến</t>
  </si>
  <si>
    <t>501190324</t>
  </si>
  <si>
    <t>Nguyễn Ngọc Tuyền</t>
  </si>
  <si>
    <t>501190352</t>
  </si>
  <si>
    <t>Lê Ngọc Quế Trân</t>
  </si>
  <si>
    <t>501190359</t>
  </si>
  <si>
    <t>Nguyễn Kim Phương Trinh</t>
  </si>
  <si>
    <t>501190366</t>
  </si>
  <si>
    <t>Đỗ Nguyễn Thủy Trúc</t>
  </si>
  <si>
    <t>Hoàng Thụy Ái Vi</t>
  </si>
  <si>
    <t>Nguyễn Thị Tường Vy</t>
  </si>
  <si>
    <t>501190392</t>
  </si>
  <si>
    <t xml:space="preserve"> Nguyễn Thị Kim Yên</t>
  </si>
  <si>
    <t>32B</t>
  </si>
  <si>
    <t>Nguyễn Thị Hạ An</t>
  </si>
  <si>
    <t>Võ Thị Thu Diễm</t>
  </si>
  <si>
    <t>Phạm Thị Đang</t>
  </si>
  <si>
    <t>Phạm Thị Minh Giang</t>
  </si>
  <si>
    <t>Nguyễn Thị Hà</t>
  </si>
  <si>
    <t>Hồ Thị Hảo</t>
  </si>
  <si>
    <t>Nguyễn Ngọc Gia Hân</t>
  </si>
  <si>
    <t>Nguyễn Bích Hiếu</t>
  </si>
  <si>
    <t>Lã Thanh Hương</t>
  </si>
  <si>
    <t>Đỗ Nguyễn Diễm Kiều</t>
  </si>
  <si>
    <t>Cao Thị Bích Liên</t>
  </si>
  <si>
    <t>Đặng Thị Khánh Linh</t>
  </si>
  <si>
    <t>Mai Thị Xuân Lộc</t>
  </si>
  <si>
    <t>Nguyễn Thị Trúc Ly</t>
  </si>
  <si>
    <t>Huỳnh Lữ Thanh Mai</t>
  </si>
  <si>
    <t>Lê Thị Lành Mạnh</t>
  </si>
  <si>
    <t>Hồ Thị Bé Ngân</t>
  </si>
  <si>
    <t>Lê Thị Thanh Ngân</t>
  </si>
  <si>
    <t>Phạm Thị Thảo Nguyên</t>
  </si>
  <si>
    <t>Nguyễn Thị Thúy Nhi</t>
  </si>
  <si>
    <t>Nguyễn Thị Yến Nhi</t>
  </si>
  <si>
    <t>Trần Lâm Uyển Nhi</t>
  </si>
  <si>
    <t>Huỳnh Thị Tuyết Nhung</t>
  </si>
  <si>
    <t>Dương Thị Thanh Như</t>
  </si>
  <si>
    <t>Trương Mỹ Uyên</t>
  </si>
  <si>
    <t>Nguyễn Phi Phụng</t>
  </si>
  <si>
    <t>Châu Tô Yến Phượng</t>
  </si>
  <si>
    <t>Nguyễn Thị Mỹ Quyên</t>
  </si>
  <si>
    <t>Vũ Thu Thảo</t>
  </si>
  <si>
    <t>Lư Nữ Tiểu Thuyết</t>
  </si>
  <si>
    <t>Huỳnh Thị Anh Thư</t>
  </si>
  <si>
    <t>Trần Thị Bích Tuy</t>
  </si>
  <si>
    <t>Huỳnh Ngọc Tuyền</t>
  </si>
  <si>
    <t>Trần Thị Tư</t>
  </si>
  <si>
    <t>Nguyễn Thị Trang</t>
  </si>
  <si>
    <t>Nguyễn Thị Phương Trâm</t>
  </si>
  <si>
    <t>Trần Ngọc Huyền Trân</t>
  </si>
  <si>
    <t>Văn Thị Thảo Vy</t>
  </si>
  <si>
    <t>Trần Thị Kim Yến</t>
  </si>
  <si>
    <t>32C</t>
  </si>
  <si>
    <t>Doãn Thị Thúy An</t>
  </si>
  <si>
    <t>Hoàng Thị Ngọc Ánh</t>
  </si>
  <si>
    <t>Nguyễn Thị Ngọc Ánh</t>
  </si>
  <si>
    <t>Thị Chi</t>
  </si>
  <si>
    <t>Đỗ Trương Thúy Diễm</t>
  </si>
  <si>
    <t>Nguyễn Thị Duyên</t>
  </si>
  <si>
    <t>Nguyễn Thị Thùy Dương</t>
  </si>
  <si>
    <t>Võ Thị Hồng Đào</t>
  </si>
  <si>
    <t>Nguyễn Ngọc Huỳnh Giao</t>
  </si>
  <si>
    <t>Nguyễn Thị Thu Hằng</t>
  </si>
  <si>
    <t>Cao Thị Xuân Hiền</t>
  </si>
  <si>
    <t>Nguyễn Mai Lan</t>
  </si>
  <si>
    <t>Đỗ Nguyễn Gia Linh</t>
  </si>
  <si>
    <t>Nguyễn Thị Cẩm Loan</t>
  </si>
  <si>
    <t>Võ Thị Tuyết Mai</t>
  </si>
  <si>
    <t>Chu Thị Kiều My</t>
  </si>
  <si>
    <t>Nguyễn Thị Trà My</t>
  </si>
  <si>
    <t>Phạm Diễm My</t>
  </si>
  <si>
    <t>Huỳnh Trần Tuyết Ngân</t>
  </si>
  <si>
    <t>Nguyễn Thị Kim Ngân</t>
  </si>
  <si>
    <t>Trương Ngọc Thuỳ Ngân</t>
  </si>
  <si>
    <t>Võ Thị Mỹ Ngọc</t>
  </si>
  <si>
    <t>Đặng Trần Thị Quyễn Nhi</t>
  </si>
  <si>
    <t>Nguyễn Ngọc Quỳnh Như</t>
  </si>
  <si>
    <t>Hồ Nhật Mỹ Uyên</t>
  </si>
  <si>
    <t>Nguyễn Thụy Uyên Phương</t>
  </si>
  <si>
    <t>Đỗ Thị Kim Quyên</t>
  </si>
  <si>
    <t>K' Soai</t>
  </si>
  <si>
    <t>Lê Thị Thanh Thảo</t>
  </si>
  <si>
    <t>Trần Thị Thu Thảo</t>
  </si>
  <si>
    <t>Trần Thị Hồng Thơm</t>
  </si>
  <si>
    <t>Nguyễn Thị Ngọc Thúy</t>
  </si>
  <si>
    <t>Nguyễn Thị Hoài Thương</t>
  </si>
  <si>
    <t>Thông Thị Thanh Thy</t>
  </si>
  <si>
    <t>Đặng Thị Thu Tuyết</t>
  </si>
  <si>
    <t>Ngô Thị Mộng Tuyền</t>
  </si>
  <si>
    <t>Trần Thị Thanh Tuyền</t>
  </si>
  <si>
    <t>Lê Cao Cẩm Tú</t>
  </si>
  <si>
    <t>Lý Thu Trang</t>
  </si>
  <si>
    <t>Nguyễn Ngọc Huyền Trân</t>
  </si>
  <si>
    <t>Phạm Ngọc Huyền Trân</t>
  </si>
  <si>
    <t>Nguyễn Ngọc Trinh</t>
  </si>
  <si>
    <t>Nguyễn Thị Mỹ Trinh</t>
  </si>
  <si>
    <t>Đoàn Ngọc Thảo Vi</t>
  </si>
  <si>
    <t>Lê Thị Tường Vi</t>
  </si>
  <si>
    <t>Nguyễn Võ Ngọc Yến</t>
  </si>
  <si>
    <t>32D</t>
  </si>
  <si>
    <t>Phan Nguyễn Phương Anh</t>
  </si>
  <si>
    <t>Phạm Thị Kim Chung</t>
  </si>
  <si>
    <t>Nguyễn Thị Hồng Cúc</t>
  </si>
  <si>
    <t>Huỳnh Thị Ngọc Diễm</t>
  </si>
  <si>
    <t>Nguyễn Thị Kiều Diễm</t>
  </si>
  <si>
    <t>Trần Thanh Diễm</t>
  </si>
  <si>
    <t>Trần Thị Mỹ Diễm</t>
  </si>
  <si>
    <t>Trương Thị Phương Dung</t>
  </si>
  <si>
    <t>Hồ Thị Ngọc Duyên</t>
  </si>
  <si>
    <t>Trần Thị Lệ Duyên</t>
  </si>
  <si>
    <t>Võ Thúy Dư</t>
  </si>
  <si>
    <t>Nguyễn Thị Ngọc Hà</t>
  </si>
  <si>
    <t>Trần Thị Diễm Hà</t>
  </si>
  <si>
    <t>Trần Thị Thu Hiền</t>
  </si>
  <si>
    <t>Lại Thị Minh Hoàng</t>
  </si>
  <si>
    <t>Đoàn Thị Bích Liên</t>
  </si>
  <si>
    <t>Hoàng Nguyễn Trúc Linh</t>
  </si>
  <si>
    <t>Nguyễn Thị Trúc Mai</t>
  </si>
  <si>
    <t>Bùi Lê Châu Diễm Ngân</t>
  </si>
  <si>
    <t>Trần Thị Kim Ngân</t>
  </si>
  <si>
    <t>Võ Thị Mộng Ngân</t>
  </si>
  <si>
    <t>Đoàn Thị Diễm Ngọc</t>
  </si>
  <si>
    <t>Nguyễn Hồng Ngọc</t>
  </si>
  <si>
    <t>Huỳnh Ngọc Bích Nguyệt</t>
  </si>
  <si>
    <t>Phạm Tuyết Nhi</t>
  </si>
  <si>
    <t>Nguyễn Thị Nhờ</t>
  </si>
  <si>
    <t>Trần Thị Hồng Nhung</t>
  </si>
  <si>
    <t>Võ Thị Quỳnh Như</t>
  </si>
  <si>
    <t>Phạm Thị Yến Phương</t>
  </si>
  <si>
    <t>Nguyễn Thị Diễm Sương</t>
  </si>
  <si>
    <t>Dương Lê Thu Thảo</t>
  </si>
  <si>
    <t>Hồ Phan Thụy Uyên Thảo</t>
  </si>
  <si>
    <t>Nguyễn Thị Thảo</t>
  </si>
  <si>
    <t>Đặng Thị Thanh Thu</t>
  </si>
  <si>
    <t>Nguyễn Ngọc Anh Thy</t>
  </si>
  <si>
    <t>Lương Thị Ánh Tuyết</t>
  </si>
  <si>
    <t>Nguyễn Thị Thanh Tuyền</t>
  </si>
  <si>
    <t>Võ Thị Cẩm Tú</t>
  </si>
  <si>
    <t>Lê Thị Chiêu Trâm</t>
  </si>
  <si>
    <t>Phan Thị Ngọc Trân</t>
  </si>
  <si>
    <t>Trần Thị Trinh</t>
  </si>
  <si>
    <t>Lưu Đại Tỷ</t>
  </si>
  <si>
    <t>Lê Thanh Vân</t>
  </si>
  <si>
    <t>Đặng Tường Vi</t>
  </si>
  <si>
    <t>Huỳnh Thúy Vy</t>
  </si>
  <si>
    <t>32E</t>
  </si>
  <si>
    <t>Đặng Thị Huỳnh Anh</t>
  </si>
  <si>
    <t>Đàng Thị Bình</t>
  </si>
  <si>
    <t>Văn Thị Chung</t>
  </si>
  <si>
    <t>Nguyễn Thị Ngọc Diễm</t>
  </si>
  <si>
    <t>Võ Thị Diễm</t>
  </si>
  <si>
    <t>Trương Thị Mỹ Duyên</t>
  </si>
  <si>
    <t>Đinh Thị Mỹ Hiền</t>
  </si>
  <si>
    <t>Phạm Thị Ái Hoanh</t>
  </si>
  <si>
    <t>Đặng Thị Thanh Hương</t>
  </si>
  <si>
    <t>Nguyễn Thị Ánh Hường</t>
  </si>
  <si>
    <t>Nguyễn Thị Thúy Kiều</t>
  </si>
  <si>
    <t>Võ Thanh Liễu</t>
  </si>
  <si>
    <t>Lưu Phạm Hồng Linh</t>
  </si>
  <si>
    <t>Phan Bùi Ngọc Linh</t>
  </si>
  <si>
    <t>Dương Thị Ngọc Lợi</t>
  </si>
  <si>
    <t>Cao Thị Mỹ Luân</t>
  </si>
  <si>
    <t>Trình Xuân Mai</t>
  </si>
  <si>
    <t>Nguyễn Thị Kiều My</t>
  </si>
  <si>
    <t>Nguyễn Thị Ngọc My</t>
  </si>
  <si>
    <t>Lê Ngọc Khánh Ngân</t>
  </si>
  <si>
    <t>Thái Thị Giang Ngân</t>
  </si>
  <si>
    <t>Trương Thị Bích Nguyệt</t>
  </si>
  <si>
    <t>Hồ Tô Lan Phương</t>
  </si>
  <si>
    <t>Soi</t>
  </si>
  <si>
    <t>Trần Thị Hồng Tâm</t>
  </si>
  <si>
    <t>Lâm Ngọc Diệu Thảo</t>
  </si>
  <si>
    <t>Trần Thị Cẩm Thu</t>
  </si>
  <si>
    <t>Ngô Thị Diễm Thúy</t>
  </si>
  <si>
    <t>Nguyễn Thị Mộng Thùy</t>
  </si>
  <si>
    <t>Trần Thị Thương</t>
  </si>
  <si>
    <t>Lê Trần Ánh Tuyết</t>
  </si>
  <si>
    <t>Nguyễn Thanh Thu Trang</t>
  </si>
  <si>
    <t>Nguyễn Thị Mai Trâm</t>
  </si>
  <si>
    <t>Hà Huệ Xuân</t>
  </si>
  <si>
    <t>Huỳnh Khương Tường Vân</t>
  </si>
  <si>
    <t>Phạm Châu Thúy Vi</t>
  </si>
  <si>
    <t>Nguyễn Hải Vy</t>
  </si>
  <si>
    <t>Nguyễn Thị Phi Yến</t>
  </si>
  <si>
    <t>32G</t>
  </si>
  <si>
    <t>Phạm Võ Phương Anh</t>
  </si>
  <si>
    <t>Dương Tuyết Cầm</t>
  </si>
  <si>
    <t>Huỳnh Đặng Thu Châm</t>
  </si>
  <si>
    <t>TB khá</t>
  </si>
  <si>
    <t>Nguyễn Thị Kim Chi</t>
  </si>
  <si>
    <t>Hà Thị Cẩm Chuyên</t>
  </si>
  <si>
    <t>Lữ Phạm Phương Dung</t>
  </si>
  <si>
    <t>Phạm Thị Cẫm Duyên</t>
  </si>
  <si>
    <t>Mang Thị Hà</t>
  </si>
  <si>
    <t>Nguyễn Thị Thu Hiền</t>
  </si>
  <si>
    <t>Bùi Thị Thúy Lan</t>
  </si>
  <si>
    <t>Bùi Thị Bích Liên</t>
  </si>
  <si>
    <t>Nguyễn Lương Trúc Linh</t>
  </si>
  <si>
    <t>Vũ Thị Hoài Linh</t>
  </si>
  <si>
    <t>Trần Thị Thúy Mai</t>
  </si>
  <si>
    <t>An Hoàng Trà My</t>
  </si>
  <si>
    <t>Nguyễn Thị Thanh Ngân</t>
  </si>
  <si>
    <t>Trần Thị Thảo Ngân</t>
  </si>
  <si>
    <t>Nguyễn Trần Uyên Nghi</t>
  </si>
  <si>
    <t>Nguyễn Thị Như Ngọc</t>
  </si>
  <si>
    <t>Trần Thị Thanh Nhàn</t>
  </si>
  <si>
    <t>Nguyễn Thị Nhung</t>
  </si>
  <si>
    <t>Nguyễn Thị Cẩm Nhung</t>
  </si>
  <si>
    <t>Nguyễn Thị Kiều Oanh</t>
  </si>
  <si>
    <t>Nguyễn Hoàng Tuyết Phương</t>
  </si>
  <si>
    <t>Võ Thị Kim Quyên</t>
  </si>
  <si>
    <t>Cao Thị Mỹ Tâm</t>
  </si>
  <si>
    <t>Nguyễn Minh Tâm</t>
  </si>
  <si>
    <t>Đào Thị Thanh Thảo</t>
  </si>
  <si>
    <t>Thái Ngọc Thu Thảo</t>
  </si>
  <si>
    <t>Trần Nguyễn Oanh Thùy</t>
  </si>
  <si>
    <t>Nguyễn Hoàng Anh Thư</t>
  </si>
  <si>
    <t>Dương Nguyễn Nghê Thường</t>
  </si>
  <si>
    <t>Nguyễn Cao Cẫm Tiên</t>
  </si>
  <si>
    <t>Đặng Nữ Ánh Tuyết</t>
  </si>
  <si>
    <t>Nguyễn Thị Bích Tuyền</t>
  </si>
  <si>
    <t>Dương Cẩm Tú</t>
  </si>
  <si>
    <t>Đoàn Thị Kiều Trang</t>
  </si>
  <si>
    <t>Lê Huỳnh Sơn Trang</t>
  </si>
  <si>
    <t>Nguyễn Huỳnh Đoan Trang</t>
  </si>
  <si>
    <t>Lê Thị Xuân</t>
  </si>
  <si>
    <t>Dụng Thị Hồng Vân</t>
  </si>
  <si>
    <t>Hoàng Thị Mai Vy</t>
  </si>
  <si>
    <t>32H</t>
  </si>
  <si>
    <t>Nguyễn Ngọc Quỳnh Anh</t>
  </si>
  <si>
    <t>Lê Thị Hoàng Châu</t>
  </si>
  <si>
    <t>Mai Thị Hồng Cúc</t>
  </si>
  <si>
    <t>Võ Thị Kiều Diễm</t>
  </si>
  <si>
    <t>Hà Thị Ngọc Diện</t>
  </si>
  <si>
    <t>Nguyễn Thị Hồng Gấm</t>
  </si>
  <si>
    <t>Trần Thị Thu Hạnh</t>
  </si>
  <si>
    <t>Trịnh Thị Diệu Hiền</t>
  </si>
  <si>
    <t>Tô Diễm Huỳnh</t>
  </si>
  <si>
    <t>Nguyễn Xuân Hương</t>
  </si>
  <si>
    <t>Phan Thị Hoài Li</t>
  </si>
  <si>
    <t>Bùi Phạm Hoài Linh</t>
  </si>
  <si>
    <t>Diệp Thị Thùy Linh</t>
  </si>
  <si>
    <t>Hoàng Thị Thùy Linh</t>
  </si>
  <si>
    <t>Nguyễn Thị Cẩm Ly</t>
  </si>
  <si>
    <t>Nguyễn Trần Mi</t>
  </si>
  <si>
    <t>Trần Nguyễn Phụng Ngọc</t>
  </si>
  <si>
    <t>Nguyễn Ngọc Tuyết Nhi</t>
  </si>
  <si>
    <t>Nguyễn Thị Tuyết Nhi</t>
  </si>
  <si>
    <t>Phạm Thị Huỳnh Như</t>
  </si>
  <si>
    <t>Lê Nguyễn Phương Uyên</t>
  </si>
  <si>
    <t>Đồng Thị Bích Phượng</t>
  </si>
  <si>
    <t>Phùng Thị Kim Thao</t>
  </si>
  <si>
    <t>Ngô Thị Thu Thảo</t>
  </si>
  <si>
    <t>Lê Thị Kim Thoa</t>
  </si>
  <si>
    <t>Phan Thị Phương Thùy</t>
  </si>
  <si>
    <t>Nguyễn Hoàng Xuân Thủy</t>
  </si>
  <si>
    <t>Trần Thị Cẩm Tiên</t>
  </si>
  <si>
    <t>Mai Lê Thanh Tuyền</t>
  </si>
  <si>
    <t>Nguyễn Thị Huyền Trang</t>
  </si>
  <si>
    <t>Vũ Thị Thùy Trang</t>
  </si>
  <si>
    <t>Tạ Thị Trầm</t>
  </si>
  <si>
    <t>Rơ Ông K' Sa Ra</t>
  </si>
  <si>
    <t>Nguyễn Hà Bảo Vân</t>
  </si>
  <si>
    <t>Nguyễn Thị Thảo Vy</t>
  </si>
  <si>
    <t>Trần Phi Yến</t>
  </si>
  <si>
    <t>32I</t>
  </si>
  <si>
    <t>Vũ Minh Anh</t>
  </si>
  <si>
    <t>Phạm Nguyễn Minh Châu</t>
  </si>
  <si>
    <t>Nguyễn Thị Xuân Cúc</t>
  </si>
  <si>
    <t xml:space="preserve">Ka Diễm </t>
  </si>
  <si>
    <t>Mã Thụy Phương Dung</t>
  </si>
  <si>
    <t>Trần Thị Thanh Hà</t>
  </si>
  <si>
    <t>Nguyễn Thị Mỹ Hạnh</t>
  </si>
  <si>
    <t>Đậu Thị Thu Hiền</t>
  </si>
  <si>
    <t>Hồ Thị Thanh Huyền</t>
  </si>
  <si>
    <t>Đỗ Ngọc Hương</t>
  </si>
  <si>
    <t>Nguyễn Thị Mai Hương</t>
  </si>
  <si>
    <t>Phan Thị Lành</t>
  </si>
  <si>
    <t>Chim Thị Mỹ Linh</t>
  </si>
  <si>
    <t>Đàm Thị Thu Lý</t>
  </si>
  <si>
    <t>Cil Múp Manase</t>
  </si>
  <si>
    <t>Nguyễn Võ Tuệ Mẫn</t>
  </si>
  <si>
    <t>Lê Nguyễn Tú Mỹ</t>
  </si>
  <si>
    <t>Diệp Thị Kim Ngân</t>
  </si>
  <si>
    <t>Huỳnh Nguyễn Thanh Ngân</t>
  </si>
  <si>
    <t>Trần Thị Phương Ngân</t>
  </si>
  <si>
    <t>Nguyễn Thị Bích Ngọc</t>
  </si>
  <si>
    <t>Huỳnh Thị Thu Nguyên</t>
  </si>
  <si>
    <t>Nguyễn Lê Thảo Nhi</t>
  </si>
  <si>
    <t>Đào Nguyễn Ái Như</t>
  </si>
  <si>
    <t>Đặng Thị Hoài Như</t>
  </si>
  <si>
    <t>Nguyễn Ngọc Huỳnh Như</t>
  </si>
  <si>
    <t>Nguyễn Thị Huỳnh Như</t>
  </si>
  <si>
    <t>Nguyễn Khánh Ninh</t>
  </si>
  <si>
    <t>Nguyễn Thị Cẩm Phương</t>
  </si>
  <si>
    <t>Nguyễn Thị Trúc Phương</t>
  </si>
  <si>
    <t>Hà Lê Khánh Quỳnh</t>
  </si>
  <si>
    <t>Nguyễn Thị Lệ Thanh</t>
  </si>
  <si>
    <t>Mai Lan Thảo</t>
  </si>
  <si>
    <t>Nguyễn Thị Phương Thảo</t>
  </si>
  <si>
    <t>Nguyễn Thị Như Thủy</t>
  </si>
  <si>
    <t>Nguyễn Thị Minh Thư</t>
  </si>
  <si>
    <t>Trần Minh Thư</t>
  </si>
  <si>
    <t>Nguyễn Thị Thường</t>
  </si>
  <si>
    <t>Võ Thị Kim Tuyền</t>
  </si>
  <si>
    <t>Lê Thị Xuân Trang</t>
  </si>
  <si>
    <t>Huỳnh Thị Bích Trâm</t>
  </si>
  <si>
    <t>Phạm Ngọc Phương Trinh</t>
  </si>
  <si>
    <t>Nguyễn Bùi Trúc Vi</t>
  </si>
  <si>
    <t>Nguyễn Thụy Yến Vy</t>
  </si>
  <si>
    <t>Võ Thị Ý</t>
  </si>
  <si>
    <t>SPTA9</t>
  </si>
  <si>
    <t>Nguyễn Hồng Vân</t>
  </si>
  <si>
    <t>Bùi Ngọc Anh</t>
  </si>
  <si>
    <t>Nguyễn Trần Thùy Duyên</t>
  </si>
  <si>
    <t>Nguyễn Tuấn Đạt</t>
  </si>
  <si>
    <t>Nguyễn Vũ Quỳnh Giao</t>
  </si>
  <si>
    <t>Trương Thiên Hân</t>
  </si>
  <si>
    <t>Phạm Thị Ngọc Hiền</t>
  </si>
  <si>
    <t>Huỳnh Hữu Hiệp</t>
  </si>
  <si>
    <t>Nguyễn Lê Nhật Huy</t>
  </si>
  <si>
    <t>Võ Huy Hùng</t>
  </si>
  <si>
    <t>Nguyễn Phạm Quốc Kiệt</t>
  </si>
  <si>
    <t>Đỗ Đăng Lâm</t>
  </si>
  <si>
    <t>Lê Đào Phương Linh</t>
  </si>
  <si>
    <t>Võ Thị Thu Linh</t>
  </si>
  <si>
    <t>Nguyễn Doãn Phước Lộc</t>
  </si>
  <si>
    <t>Trần Thị Na</t>
  </si>
  <si>
    <t>Trần Thị Ánh Ngân</t>
  </si>
  <si>
    <t>Võ Kim Ngân</t>
  </si>
  <si>
    <t>Ngô Phương Nghi</t>
  </si>
  <si>
    <t>Trần Huỳnh Minh Nghĩa</t>
  </si>
  <si>
    <t>Dương Thị Tuyết Nhi</t>
  </si>
  <si>
    <t>Dương Thị Yến Nhi</t>
  </si>
  <si>
    <t>Phạm Hạnh Nhi</t>
  </si>
  <si>
    <t>Thông Thị Quỳnh Như</t>
  </si>
  <si>
    <t>Hoàng Nhật Tú Uyên</t>
  </si>
  <si>
    <t>Đặng Khang Phú</t>
  </si>
  <si>
    <t>Mai Trần Hồng Phúc</t>
  </si>
  <si>
    <t>Bùi Thị Thảo Phương</t>
  </si>
  <si>
    <t>Lê Thái Đăng Quang</t>
  </si>
  <si>
    <t>Lê Nguyễn Đức Tài</t>
  </si>
  <si>
    <t>Nguyễn Hồ Ngọc Thẫm</t>
  </si>
  <si>
    <t>Nguyễn Trần Bá Thiên</t>
  </si>
  <si>
    <t>Nguyễn Hà Hoàng Thơ</t>
  </si>
  <si>
    <t>Từ Hoàng Ngọc Thương</t>
  </si>
  <si>
    <t>Trần Thị Cẩm Tú</t>
  </si>
  <si>
    <t>Lê Thị Thùy Trang</t>
  </si>
  <si>
    <t>Nguyễn Thị Ngọc Trâm</t>
  </si>
  <si>
    <t>Trần Ngọc Phương Trâm</t>
  </si>
  <si>
    <t>Huỳnh Thị Huyền Trân</t>
  </si>
  <si>
    <t>Lâm Quế Trân</t>
  </si>
  <si>
    <t>Trương Ngọc Phương Trinh</t>
  </si>
  <si>
    <t>Trần Hà Cẩm Trúc</t>
  </si>
  <si>
    <t>Võ Thanh Trường</t>
  </si>
  <si>
    <t>Hồ Thị Thanh Xinh</t>
  </si>
  <si>
    <t>Lê Huỳnh Thảo Vân</t>
  </si>
  <si>
    <t>Mai Nguyễn Ánh Vân</t>
  </si>
  <si>
    <t>Nguyễn Hà Vy</t>
  </si>
  <si>
    <t>Nguyễn Ngọc Thảo Vy</t>
  </si>
  <si>
    <t>Nguyễn Thị Uyên Vy</t>
  </si>
  <si>
    <t>Võ Lâm Tường Vy</t>
  </si>
  <si>
    <t>GDCD9</t>
  </si>
  <si>
    <t>Nguyễn Hồng Anh</t>
  </si>
  <si>
    <t>Hồ Thị Mỹ Chi</t>
  </si>
  <si>
    <t>Huỳnh Thị Khánh Du</t>
  </si>
  <si>
    <t>Huỳnh Thị Mỹ Duyên</t>
  </si>
  <si>
    <t>Nguyễn Ngọc Minh Hạnh</t>
  </si>
  <si>
    <t>Trần Hữu Lợi</t>
  </si>
  <si>
    <t>Võ Minh Luân</t>
  </si>
  <si>
    <t>Nguyễn Thị Cao Minh</t>
  </si>
  <si>
    <t>Phạm Kim Ngân</t>
  </si>
  <si>
    <t>Nguyễn Hồng Bích Ngọc</t>
  </si>
  <si>
    <t>Lê Thị Thảo Nhi</t>
  </si>
  <si>
    <t>Nguyễn Ngọc Quỳnh  Như</t>
  </si>
  <si>
    <t>Nguyễn Thành Nhựt</t>
  </si>
  <si>
    <t>Nguyễn Huỳnh Như Phương</t>
  </si>
  <si>
    <t>Lê Thị Kim Thi</t>
  </si>
  <si>
    <t>Phạm Thị Lan Thi</t>
  </si>
  <si>
    <t>Nguyễn Thị Anh Thư</t>
  </si>
  <si>
    <t>Đinh Ngọc Thủy Tiên</t>
  </si>
  <si>
    <t>CTXH7</t>
  </si>
  <si>
    <t>Thị Bên</t>
  </si>
  <si>
    <t>Bùi Đức Kính</t>
  </si>
  <si>
    <t>Nguyễn Thị Thanh Lam</t>
  </si>
  <si>
    <t>Thĩ</t>
  </si>
  <si>
    <t>Y Thủy</t>
  </si>
  <si>
    <t>Nguyễn Hoài Thương</t>
  </si>
  <si>
    <t>GDĐB16</t>
  </si>
  <si>
    <t>Lê Đông Anh</t>
  </si>
  <si>
    <t>Đỗ Thị Kim Cúc</t>
  </si>
  <si>
    <t>Nguyễn Minh Đức</t>
  </si>
  <si>
    <t>Đỗ Thị Hải</t>
  </si>
  <si>
    <t>Nguyễn Thị Mỹ Hằng</t>
  </si>
  <si>
    <t>Nguyễn Thị Hoa</t>
  </si>
  <si>
    <t>Nguyễn Thị Thu Huệ</t>
  </si>
  <si>
    <t>Nguyễn Thị Hồng Ngọc</t>
  </si>
  <si>
    <t>Phùng Thị Ngọc Nhi</t>
  </si>
  <si>
    <t>Nguyễn Xuân Nhị</t>
  </si>
  <si>
    <t>Phạm Thị Thu Uyên</t>
  </si>
  <si>
    <t>Nguyễn Thanh Quyên</t>
  </si>
  <si>
    <t>Nguyễn Thị Lệ Quyên</t>
  </si>
  <si>
    <t>Hoàng Thị Sương</t>
  </si>
  <si>
    <t>Trần Thị Thuỷ Tiên</t>
  </si>
  <si>
    <t>Nguyễn Ngọc Tùng</t>
  </si>
  <si>
    <t>Đặng Diệu Thùy Trang</t>
  </si>
  <si>
    <t>Trần Phương Trinh</t>
  </si>
  <si>
    <t>Nguyễn Tường Vi</t>
  </si>
  <si>
    <t>SPMT20</t>
  </si>
  <si>
    <t>Nguyễn Thị Kim Anh</t>
  </si>
  <si>
    <t>Trần Hồng Duyên</t>
  </si>
  <si>
    <t>Nguyễn Kim Hoàng</t>
  </si>
  <si>
    <t>Điền Mai Huế</t>
  </si>
  <si>
    <t>Đinh Anh Khoa</t>
  </si>
  <si>
    <t>Trần Bảy Lăm</t>
  </si>
  <si>
    <t>Nguyễn Thị Linh</t>
  </si>
  <si>
    <t>Trần Ngọc Thảo Ngân</t>
  </si>
  <si>
    <t>Lưu Chế Hoàng Nhi</t>
  </si>
  <si>
    <t>Phạm Thị Yến Nhi</t>
  </si>
  <si>
    <t>Nguyễn Tuấn Phi</t>
  </si>
  <si>
    <t>Vũ Ngọc Hồng Phước</t>
  </si>
  <si>
    <t>Thái Tăng Thiện</t>
  </si>
  <si>
    <t>Lâm Phi Yến</t>
  </si>
  <si>
    <t>SPAN20</t>
  </si>
  <si>
    <t>Nguyễn Hoàng Anh</t>
  </si>
  <si>
    <t xml:space="preserve">Trung bình </t>
  </si>
  <si>
    <t>Trần Thị Thanh Diệu</t>
  </si>
  <si>
    <t>Võ Minh Đồng</t>
  </si>
  <si>
    <t>Nguyễn Trần Ngọc Hân</t>
  </si>
  <si>
    <t>Võ Minh Hiếu</t>
  </si>
  <si>
    <t>Ngô Thị Thu Hiền</t>
  </si>
  <si>
    <t>Lương Vĩnh Hy</t>
  </si>
  <si>
    <t>Mai Hoàng Lan</t>
  </si>
  <si>
    <t>Trần Thị Thùy Liên</t>
  </si>
  <si>
    <t>Nguyễn Thị Thùy Loan</t>
  </si>
  <si>
    <t>Đặng Thanh Mai</t>
  </si>
  <si>
    <t>Đồng Thị Tuyết Mai</t>
  </si>
  <si>
    <t>Nguyễn Thị Thảo My</t>
  </si>
  <si>
    <t>Đặng Thị Hoàng Mỹ</t>
  </si>
  <si>
    <t>Lê Thanh Nga</t>
  </si>
  <si>
    <t>Trần Hữu Nghị</t>
  </si>
  <si>
    <t>Nguyễn Huỳnh Phương Nguyên</t>
  </si>
  <si>
    <t>Phan Thị Mỹ Sương</t>
  </si>
  <si>
    <t>Rơ Châm The</t>
  </si>
  <si>
    <t>Nguyễn Thị Minh Thiện</t>
  </si>
  <si>
    <t>Nguyễn Thị Thúy</t>
  </si>
  <si>
    <t>Ngô Việt Tiếng</t>
  </si>
  <si>
    <t>Nguyễn Quốc Tuấn</t>
  </si>
  <si>
    <t>Phạm Thanh Tùng</t>
  </si>
  <si>
    <t>Võ Thị Mai Trâm</t>
  </si>
  <si>
    <t>Hồ Thị Ngọc Trinh</t>
  </si>
  <si>
    <t>Lê Thị Thanh Xuân</t>
  </si>
  <si>
    <t>Danh sách có 486 sinh viên ./.</t>
  </si>
  <si>
    <t>HIỆU TRƯỞNG</t>
  </si>
  <si>
    <t xml:space="preserve">DỰ THẢO HỌC BỔNG SINH VIÊN KHÓA HỌC 2019 - 2022
 HỌC KỲ II NĂM HỌC 2021 -  2022 </t>
  </si>
  <si>
    <t>3.73 + RL 92</t>
  </si>
  <si>
    <t>3.61 + RL TỐT</t>
  </si>
  <si>
    <t>3.43 + RL TỐT</t>
  </si>
  <si>
    <t>3.83 + RL KHÁ</t>
  </si>
  <si>
    <t>3.68 + RL XS</t>
  </si>
  <si>
    <t>4 + RL XS</t>
  </si>
  <si>
    <t>4 + RL 82</t>
  </si>
  <si>
    <t>TỔNG</t>
  </si>
  <si>
    <t>BẢNG TỔNG HỢP ĐÁNH GIÁ RÈN LUYỆN 6 HỌC KỲ CỦA SINH VIÊN KHÓA HỌC 2019 - 2022</t>
  </si>
  <si>
    <t>NĂM THỨ 1</t>
  </si>
  <si>
    <t>NĂM THỨ 2</t>
  </si>
  <si>
    <t>NĂM THỨ 3</t>
  </si>
  <si>
    <t>XẾP L0ẠI</t>
  </si>
  <si>
    <t>HKI</t>
  </si>
  <si>
    <t>HKII</t>
  </si>
  <si>
    <t>HKIII</t>
  </si>
  <si>
    <t>HKIV</t>
  </si>
  <si>
    <t>HKV</t>
  </si>
  <si>
    <t>HKVI</t>
  </si>
  <si>
    <t>Nguyễn Thị Kim Thơ</t>
  </si>
  <si>
    <t>Nguyễn Thị Kim Yên</t>
  </si>
  <si>
    <t>Ka Diễm</t>
  </si>
  <si>
    <t>Nguyễn Phương Hồng Anh</t>
  </si>
  <si>
    <t>Mai Xuân Huân</t>
  </si>
  <si>
    <t>Lê Ngọc Quỳnh Như</t>
  </si>
  <si>
    <t>Huỳnh Thị Hòa Phương</t>
  </si>
  <si>
    <t>Trần Ngọc Như Quỳnh</t>
  </si>
  <si>
    <t>Lê Châu Bảo Yến</t>
  </si>
  <si>
    <t>CỘNG HÒA XÃ HỘI CHỦ NGHĨA VIỆT NAM</t>
  </si>
  <si>
    <t>Độc lập - Tự do - Hạnh phúc</t>
  </si>
  <si>
    <t>Nguyễn Nguyên Bình</t>
  </si>
  <si>
    <t>(Kèm theo quyết định số:           /QĐ-CĐSPTW-CTSV ngày         tháng         năm 2022
của Hiệu trưởng Trường Cao đẳng Sư phạm Trung ương Thành phố Hồ Chí Minh)</t>
  </si>
  <si>
    <t>Thành phố Hồ Chí Minh, ngày           tháng           năm 2022</t>
  </si>
  <si>
    <t>(Kèm theo quyết định số:       404       /QĐ-CĐSPTW-CTSV ngày   10       tháng    8     năm 2022
của Hiệu trưởng Trường Cao đẳng Sư phạm Trung ương Thành phố Hồ Chí Minh)</t>
  </si>
  <si>
    <t>Thành phố Hồ Chí Minh, ngày       10     tháng    8      năm 2022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</si>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</sst>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4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</font>
    <font>
      <sz val="13"/>
      <name val="Times New Roman"/>
      <family val="1"/>
    </font>
    <font>
      <sz val="10"/>
      <name val="Arial"/>
      <family val="2"/>
      <charset val="1"/>
    </font>
    <font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3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Calibri"/>
      <family val="2"/>
    </font>
    <font>
      <sz val="14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Calibri"/>
      <family val="2"/>
    </font>
    <font>
      <sz val="8"/>
      <name val="Times New Roman"/>
      <family val="1"/>
    </font>
    <font>
      <sz val="9"/>
      <name val="Times New Roman"/>
      <family val="1"/>
    </font>
    <font>
      <sz val="13"/>
      <name val="Arial"/>
      <family val="2"/>
      <charset val="163"/>
    </font>
    <font>
      <sz val="12"/>
      <name val="Arial"/>
      <family val="2"/>
      <charset val="163"/>
    </font>
    <font>
      <sz val="12"/>
      <name val="Arial"/>
      <family val="2"/>
    </font>
    <font>
      <sz val="6"/>
      <name val="Times New Roman"/>
      <family val="1"/>
    </font>
    <font>
      <i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9">
    <xf numFmtId="0" fontId="0" fillId="0" borderId="0"/>
    <xf numFmtId="0" fontId="4" fillId="2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4" fontId="26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31" fillId="0" borderId="0"/>
    <xf numFmtId="0" fontId="26" fillId="0" borderId="0"/>
    <xf numFmtId="0" fontId="2" fillId="0" borderId="0"/>
    <xf numFmtId="0" fontId="5" fillId="0" borderId="0"/>
    <xf numFmtId="0" fontId="39" fillId="0" borderId="0"/>
    <xf numFmtId="0" fontId="1" fillId="0" borderId="0"/>
  </cellStyleXfs>
  <cellXfs count="209">
    <xf numFmtId="0" fontId="0" fillId="0" borderId="0" xfId="0"/>
    <xf numFmtId="4" fontId="6" fillId="3" borderId="0" xfId="2" applyNumberFormat="1" applyFont="1" applyFill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7" fillId="3" borderId="0" xfId="2" applyFont="1" applyFill="1" applyAlignment="1">
      <alignment horizontal="center"/>
    </xf>
    <xf numFmtId="0" fontId="8" fillId="3" borderId="0" xfId="2" applyFont="1" applyFill="1" applyBorder="1" applyAlignment="1">
      <alignment horizontal="center"/>
    </xf>
    <xf numFmtId="0" fontId="9" fillId="4" borderId="0" xfId="2" applyFont="1" applyFill="1" applyBorder="1" applyAlignment="1">
      <alignment horizontal="center"/>
    </xf>
    <xf numFmtId="0" fontId="9" fillId="4" borderId="0" xfId="2" applyFont="1" applyFill="1" applyAlignment="1">
      <alignment horizontal="center"/>
    </xf>
    <xf numFmtId="0" fontId="9" fillId="4" borderId="0" xfId="2" applyFont="1" applyFill="1" applyBorder="1"/>
    <xf numFmtId="0" fontId="9" fillId="4" borderId="0" xfId="2" applyFont="1" applyFill="1"/>
    <xf numFmtId="0" fontId="6" fillId="3" borderId="0" xfId="2" applyFont="1" applyFill="1" applyAlignment="1">
      <alignment horizontal="center"/>
    </xf>
    <xf numFmtId="0" fontId="10" fillId="3" borderId="0" xfId="3" applyFont="1" applyFill="1" applyBorder="1" applyAlignment="1"/>
    <xf numFmtId="0" fontId="11" fillId="4" borderId="0" xfId="3" applyFont="1" applyFill="1" applyBorder="1" applyAlignment="1"/>
    <xf numFmtId="0" fontId="7" fillId="3" borderId="0" xfId="4" applyFont="1" applyFill="1" applyAlignment="1">
      <alignment horizontal="center"/>
    </xf>
    <xf numFmtId="49" fontId="6" fillId="3" borderId="0" xfId="4" applyNumberFormat="1" applyFont="1" applyFill="1" applyAlignment="1">
      <alignment horizontal="center"/>
    </xf>
    <xf numFmtId="0" fontId="6" fillId="3" borderId="0" xfId="4" applyFont="1" applyFill="1" applyAlignment="1">
      <alignment horizontal="left"/>
    </xf>
    <xf numFmtId="4" fontId="6" fillId="3" borderId="0" xfId="4" applyNumberFormat="1" applyFont="1" applyFill="1" applyAlignment="1">
      <alignment horizontal="center" vertical="center"/>
    </xf>
    <xf numFmtId="0" fontId="6" fillId="3" borderId="0" xfId="4" applyFont="1" applyFill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12" fillId="3" borderId="0" xfId="4" applyFont="1" applyFill="1" applyBorder="1"/>
    <xf numFmtId="0" fontId="13" fillId="4" borderId="0" xfId="4" applyFont="1" applyFill="1" applyBorder="1"/>
    <xf numFmtId="0" fontId="13" fillId="4" borderId="0" xfId="4" applyFont="1" applyFill="1"/>
    <xf numFmtId="0" fontId="14" fillId="3" borderId="0" xfId="4" applyFont="1" applyFill="1" applyBorder="1" applyAlignment="1">
      <alignment horizontal="center"/>
    </xf>
    <xf numFmtId="0" fontId="14" fillId="3" borderId="0" xfId="4" applyFont="1" applyFill="1" applyBorder="1"/>
    <xf numFmtId="0" fontId="15" fillId="4" borderId="0" xfId="4" applyFont="1" applyFill="1" applyBorder="1"/>
    <xf numFmtId="0" fontId="15" fillId="4" borderId="0" xfId="4" applyFont="1" applyFill="1"/>
    <xf numFmtId="0" fontId="16" fillId="3" borderId="0" xfId="4" applyFont="1" applyFill="1" applyAlignment="1">
      <alignment horizontal="center" wrapText="1"/>
    </xf>
    <xf numFmtId="0" fontId="17" fillId="3" borderId="0" xfId="4" applyFont="1" applyFill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/>
    </xf>
    <xf numFmtId="0" fontId="6" fillId="3" borderId="0" xfId="4" applyFont="1" applyFill="1"/>
    <xf numFmtId="0" fontId="18" fillId="4" borderId="0" xfId="4" applyFont="1" applyFill="1"/>
    <xf numFmtId="4" fontId="6" fillId="3" borderId="1" xfId="4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7" fillId="3" borderId="0" xfId="4" applyFont="1" applyFill="1"/>
    <xf numFmtId="0" fontId="20" fillId="4" borderId="0" xfId="4" applyFont="1" applyFill="1"/>
    <xf numFmtId="0" fontId="7" fillId="3" borderId="1" xfId="0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/>
    </xf>
    <xf numFmtId="0" fontId="7" fillId="3" borderId="1" xfId="6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center" vertical="center"/>
    </xf>
    <xf numFmtId="49" fontId="7" fillId="3" borderId="0" xfId="3" applyNumberFormat="1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left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/>
    </xf>
    <xf numFmtId="0" fontId="7" fillId="3" borderId="0" xfId="4" applyFont="1" applyFill="1" applyAlignment="1">
      <alignment horizontal="left"/>
    </xf>
    <xf numFmtId="4" fontId="7" fillId="3" borderId="0" xfId="4" applyNumberFormat="1" applyFont="1" applyFill="1" applyAlignment="1">
      <alignment horizontal="center" vertical="center"/>
    </xf>
    <xf numFmtId="0" fontId="12" fillId="3" borderId="0" xfId="4" applyFont="1" applyFill="1" applyAlignment="1">
      <alignment horizontal="center"/>
    </xf>
    <xf numFmtId="0" fontId="12" fillId="3" borderId="0" xfId="4" applyFont="1" applyFill="1"/>
    <xf numFmtId="49" fontId="12" fillId="3" borderId="0" xfId="4" applyNumberFormat="1" applyFont="1" applyFill="1" applyAlignment="1">
      <alignment horizontal="center"/>
    </xf>
    <xf numFmtId="0" fontId="22" fillId="3" borderId="0" xfId="2" applyFont="1" applyFill="1" applyAlignment="1">
      <alignment horizontal="left"/>
    </xf>
    <xf numFmtId="0" fontId="22" fillId="3" borderId="0" xfId="2" applyFont="1" applyFill="1" applyAlignment="1">
      <alignment horizontal="center"/>
    </xf>
    <xf numFmtId="49" fontId="7" fillId="3" borderId="0" xfId="4" applyNumberFormat="1" applyFont="1" applyFill="1" applyAlignment="1">
      <alignment horizontal="center"/>
    </xf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center"/>
    </xf>
    <xf numFmtId="0" fontId="8" fillId="3" borderId="0" xfId="2" applyFont="1" applyFill="1" applyAlignment="1">
      <alignment horizontal="left"/>
    </xf>
    <xf numFmtId="4" fontId="7" fillId="3" borderId="0" xfId="2" applyNumberFormat="1" applyFont="1" applyFill="1" applyAlignment="1">
      <alignment horizontal="center" vertical="center"/>
    </xf>
    <xf numFmtId="0" fontId="8" fillId="3" borderId="0" xfId="2" applyFont="1" applyFill="1" applyAlignment="1">
      <alignment horizontal="center"/>
    </xf>
    <xf numFmtId="0" fontId="10" fillId="3" borderId="0" xfId="7" applyFont="1" applyFill="1" applyAlignment="1">
      <alignment horizontal="center"/>
    </xf>
    <xf numFmtId="0" fontId="10" fillId="3" borderId="0" xfId="7" applyFont="1" applyFill="1"/>
    <xf numFmtId="0" fontId="11" fillId="4" borderId="0" xfId="7" applyFont="1" applyFill="1"/>
    <xf numFmtId="0" fontId="23" fillId="3" borderId="0" xfId="4" applyFont="1" applyFill="1" applyAlignment="1">
      <alignment horizontal="center"/>
    </xf>
    <xf numFmtId="0" fontId="14" fillId="3" borderId="0" xfId="4" applyFont="1" applyFill="1"/>
    <xf numFmtId="0" fontId="7" fillId="3" borderId="1" xfId="0" applyFont="1" applyFill="1" applyBorder="1" applyAlignment="1">
      <alignment horizontal="left" vertical="center" wrapText="1"/>
    </xf>
    <xf numFmtId="0" fontId="7" fillId="3" borderId="1" xfId="7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/>
    </xf>
    <xf numFmtId="0" fontId="8" fillId="6" borderId="0" xfId="11" applyFont="1" applyFill="1" applyAlignment="1">
      <alignment horizontal="center"/>
    </xf>
    <xf numFmtId="4" fontId="33" fillId="8" borderId="0" xfId="14" applyNumberFormat="1" applyFont="1" applyFill="1" applyAlignment="1">
      <alignment horizontal="center" vertical="center"/>
    </xf>
    <xf numFmtId="0" fontId="32" fillId="8" borderId="0" xfId="14" applyFont="1" applyFill="1" applyAlignment="1">
      <alignment horizontal="center"/>
    </xf>
    <xf numFmtId="0" fontId="27" fillId="8" borderId="0" xfId="14" applyFont="1" applyFill="1" applyAlignment="1">
      <alignment horizontal="center"/>
    </xf>
    <xf numFmtId="0" fontId="25" fillId="8" borderId="0" xfId="14" applyFont="1" applyFill="1" applyAlignment="1">
      <alignment horizontal="center"/>
    </xf>
    <xf numFmtId="0" fontId="27" fillId="7" borderId="0" xfId="14" applyFont="1" applyFill="1" applyAlignment="1">
      <alignment horizontal="center"/>
    </xf>
    <xf numFmtId="0" fontId="27" fillId="7" borderId="0" xfId="14" applyFont="1" applyFill="1"/>
    <xf numFmtId="0" fontId="26" fillId="0" borderId="0" xfId="14"/>
    <xf numFmtId="4" fontId="33" fillId="8" borderId="0" xfId="14" applyNumberFormat="1" applyFont="1" applyFill="1" applyAlignment="1">
      <alignment horizontal="center"/>
    </xf>
    <xf numFmtId="0" fontId="33" fillId="8" borderId="0" xfId="14" applyFont="1" applyFill="1" applyAlignment="1">
      <alignment horizontal="center"/>
    </xf>
    <xf numFmtId="0" fontId="32" fillId="7" borderId="0" xfId="14" applyFont="1" applyFill="1" applyAlignment="1">
      <alignment horizontal="center"/>
    </xf>
    <xf numFmtId="49" fontId="33" fillId="8" borderId="0" xfId="14" applyNumberFormat="1" applyFont="1" applyFill="1" applyAlignment="1">
      <alignment horizontal="center"/>
    </xf>
    <xf numFmtId="0" fontId="33" fillId="8" borderId="0" xfId="14" applyFont="1" applyFill="1" applyAlignment="1">
      <alignment horizontal="left"/>
    </xf>
    <xf numFmtId="0" fontId="34" fillId="8" borderId="0" xfId="14" applyFont="1" applyFill="1" applyAlignment="1">
      <alignment horizontal="center"/>
    </xf>
    <xf numFmtId="0" fontId="35" fillId="8" borderId="0" xfId="14" applyFont="1" applyFill="1"/>
    <xf numFmtId="0" fontId="34" fillId="8" borderId="0" xfId="14" applyFont="1" applyFill="1"/>
    <xf numFmtId="0" fontId="34" fillId="7" borderId="0" xfId="14" applyFont="1" applyFill="1"/>
    <xf numFmtId="0" fontId="36" fillId="7" borderId="0" xfId="14" applyFont="1" applyFill="1"/>
    <xf numFmtId="0" fontId="37" fillId="7" borderId="0" xfId="14" applyFont="1" applyFill="1" applyAlignment="1">
      <alignment horizontal="center" wrapText="1"/>
    </xf>
    <xf numFmtId="0" fontId="37" fillId="8" borderId="0" xfId="14" applyFont="1" applyFill="1" applyAlignment="1">
      <alignment horizontal="center" wrapText="1"/>
    </xf>
    <xf numFmtId="0" fontId="36" fillId="8" borderId="0" xfId="14" applyFont="1" applyFill="1" applyAlignment="1">
      <alignment horizontal="center"/>
    </xf>
    <xf numFmtId="0" fontId="36" fillId="8" borderId="0" xfId="14" applyFont="1" applyFill="1"/>
    <xf numFmtId="0" fontId="33" fillId="7" borderId="0" xfId="14" applyFont="1" applyFill="1"/>
    <xf numFmtId="0" fontId="32" fillId="7" borderId="0" xfId="14" applyFont="1" applyFill="1"/>
    <xf numFmtId="49" fontId="32" fillId="8" borderId="0" xfId="14" applyNumberFormat="1" applyFont="1" applyFill="1" applyAlignment="1">
      <alignment horizontal="center"/>
    </xf>
    <xf numFmtId="0" fontId="27" fillId="8" borderId="0" xfId="14" applyFont="1" applyFill="1" applyAlignment="1">
      <alignment horizontal="left"/>
    </xf>
    <xf numFmtId="4" fontId="27" fillId="8" borderId="0" xfId="14" applyNumberFormat="1" applyFont="1" applyFill="1" applyAlignment="1">
      <alignment horizontal="center"/>
    </xf>
    <xf numFmtId="0" fontId="26" fillId="3" borderId="0" xfId="14" applyFill="1"/>
    <xf numFmtId="0" fontId="26" fillId="3" borderId="0" xfId="14" applyFill="1" applyAlignment="1">
      <alignment horizontal="center"/>
    </xf>
    <xf numFmtId="0" fontId="38" fillId="3" borderId="0" xfId="14" applyFont="1" applyFill="1"/>
    <xf numFmtId="0" fontId="10" fillId="6" borderId="0" xfId="11" applyFont="1" applyFill="1" applyAlignment="1"/>
    <xf numFmtId="0" fontId="19" fillId="3" borderId="0" xfId="11" applyFill="1" applyAlignment="1"/>
    <xf numFmtId="0" fontId="19" fillId="3" borderId="0" xfId="11" applyFont="1" applyFill="1" applyAlignment="1"/>
    <xf numFmtId="0" fontId="8" fillId="6" borderId="0" xfId="11" applyFont="1" applyFill="1" applyAlignment="1"/>
    <xf numFmtId="0" fontId="6" fillId="6" borderId="0" xfId="11" applyFont="1" applyFill="1" applyAlignment="1"/>
    <xf numFmtId="0" fontId="18" fillId="0" borderId="1" xfId="4" applyFont="1" applyFill="1" applyBorder="1" applyAlignment="1">
      <alignment horizontal="center" vertical="center"/>
    </xf>
    <xf numFmtId="4" fontId="18" fillId="0" borderId="1" xfId="4" applyNumberFormat="1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4" quotePrefix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44" fillId="0" borderId="1" xfId="0" applyFont="1" applyFill="1" applyBorder="1"/>
    <xf numFmtId="0" fontId="41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/>
    <xf numFmtId="0" fontId="46" fillId="0" borderId="1" xfId="0" applyFont="1" applyFill="1" applyBorder="1" applyAlignment="1">
      <alignment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7" xfId="4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18" fillId="0" borderId="0" xfId="14" applyFont="1" applyFill="1"/>
    <xf numFmtId="0" fontId="18" fillId="0" borderId="7" xfId="15" applyFont="1" applyFill="1" applyBorder="1" applyAlignment="1">
      <alignment horizontal="center" vertical="center"/>
    </xf>
    <xf numFmtId="0" fontId="20" fillId="0" borderId="1" xfId="15" applyFont="1" applyFill="1" applyBorder="1" applyAlignment="1">
      <alignment horizontal="center" vertical="center" wrapText="1"/>
    </xf>
    <xf numFmtId="0" fontId="20" fillId="0" borderId="1" xfId="15" applyFont="1" applyFill="1" applyBorder="1" applyAlignment="1">
      <alignment horizontal="left" vertical="center" wrapText="1"/>
    </xf>
    <xf numFmtId="0" fontId="20" fillId="0" borderId="1" xfId="15" applyFont="1" applyFill="1" applyBorder="1" applyAlignment="1">
      <alignment horizontal="center"/>
    </xf>
    <xf numFmtId="1" fontId="18" fillId="0" borderId="1" xfId="15" applyNumberFormat="1" applyFont="1" applyFill="1" applyBorder="1" applyAlignment="1">
      <alignment horizontal="center" vertical="center"/>
    </xf>
    <xf numFmtId="0" fontId="20" fillId="0" borderId="1" xfId="15" applyFont="1" applyFill="1" applyBorder="1" applyAlignment="1">
      <alignment horizontal="center" vertical="center"/>
    </xf>
    <xf numFmtId="0" fontId="20" fillId="0" borderId="0" xfId="14" applyFont="1" applyFill="1"/>
    <xf numFmtId="0" fontId="20" fillId="0" borderId="1" xfId="16" applyFont="1" applyFill="1" applyBorder="1" applyAlignment="1">
      <alignment horizontal="center" vertical="center" wrapText="1"/>
    </xf>
    <xf numFmtId="0" fontId="20" fillId="0" borderId="1" xfId="15" applyFont="1" applyFill="1" applyBorder="1" applyAlignment="1">
      <alignment vertical="center" wrapText="1"/>
    </xf>
    <xf numFmtId="0" fontId="20" fillId="0" borderId="1" xfId="15" applyFont="1" applyFill="1" applyBorder="1" applyAlignment="1">
      <alignment horizontal="left"/>
    </xf>
    <xf numFmtId="0" fontId="20" fillId="0" borderId="0" xfId="14" applyFont="1" applyFill="1" applyAlignment="1">
      <alignment horizontal="left"/>
    </xf>
    <xf numFmtId="4" fontId="20" fillId="0" borderId="0" xfId="14" applyNumberFormat="1" applyFont="1" applyFill="1" applyAlignment="1">
      <alignment horizontal="center"/>
    </xf>
    <xf numFmtId="0" fontId="20" fillId="0" borderId="0" xfId="14" applyFont="1" applyFill="1" applyAlignment="1">
      <alignment horizontal="center"/>
    </xf>
    <xf numFmtId="0" fontId="13" fillId="0" borderId="0" xfId="14" applyFont="1" applyFill="1" applyAlignment="1">
      <alignment horizontal="center"/>
    </xf>
    <xf numFmtId="0" fontId="30" fillId="0" borderId="0" xfId="14" applyFont="1" applyFill="1"/>
    <xf numFmtId="0" fontId="13" fillId="0" borderId="0" xfId="14" applyFont="1" applyFill="1"/>
    <xf numFmtId="49" fontId="13" fillId="0" borderId="0" xfId="14" applyNumberFormat="1" applyFont="1" applyFill="1" applyAlignment="1">
      <alignment horizontal="center"/>
    </xf>
    <xf numFmtId="0" fontId="47" fillId="0" borderId="0" xfId="14" applyFont="1" applyFill="1" applyAlignment="1">
      <alignment horizontal="left"/>
    </xf>
    <xf numFmtId="49" fontId="20" fillId="0" borderId="0" xfId="14" applyNumberFormat="1" applyFont="1" applyFill="1" applyAlignment="1">
      <alignment horizontal="center"/>
    </xf>
    <xf numFmtId="0" fontId="11" fillId="0" borderId="0" xfId="14" applyFont="1" applyFill="1" applyAlignment="1">
      <alignment horizontal="left"/>
    </xf>
    <xf numFmtId="0" fontId="8" fillId="3" borderId="0" xfId="2" applyFont="1" applyFill="1" applyAlignment="1">
      <alignment horizontal="center" vertical="center"/>
    </xf>
    <xf numFmtId="0" fontId="6" fillId="3" borderId="0" xfId="2" applyFont="1" applyFill="1" applyAlignment="1">
      <alignment horizontal="center"/>
    </xf>
    <xf numFmtId="0" fontId="10" fillId="6" borderId="0" xfId="11" applyFont="1" applyFill="1" applyAlignment="1">
      <alignment horizontal="center"/>
    </xf>
    <xf numFmtId="0" fontId="6" fillId="6" borderId="0" xfId="11" applyFont="1" applyFill="1" applyAlignment="1">
      <alignment horizontal="center"/>
    </xf>
    <xf numFmtId="0" fontId="14" fillId="3" borderId="0" xfId="4" applyFont="1" applyFill="1" applyAlignment="1">
      <alignment horizontal="center" vertical="center" wrapText="1"/>
    </xf>
    <xf numFmtId="0" fontId="16" fillId="3" borderId="0" xfId="4" applyFont="1" applyFill="1" applyAlignment="1">
      <alignment horizontal="center" wrapText="1"/>
    </xf>
    <xf numFmtId="0" fontId="18" fillId="0" borderId="1" xfId="4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/>
    </xf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/>
    </xf>
    <xf numFmtId="49" fontId="18" fillId="0" borderId="1" xfId="4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4" applyFont="1" applyFill="1" applyBorder="1" applyAlignment="1">
      <alignment horizontal="center"/>
    </xf>
    <xf numFmtId="0" fontId="6" fillId="3" borderId="0" xfId="2" applyFont="1" applyFill="1" applyAlignment="1">
      <alignment horizontal="center" vertical="center"/>
    </xf>
    <xf numFmtId="0" fontId="14" fillId="3" borderId="9" xfId="4" applyFont="1" applyFill="1" applyBorder="1" applyAlignment="1">
      <alignment horizontal="center" wrapText="1"/>
    </xf>
    <xf numFmtId="0" fontId="6" fillId="3" borderId="1" xfId="4" applyFont="1" applyFill="1" applyBorder="1" applyAlignment="1">
      <alignment horizontal="center" vertical="center"/>
    </xf>
    <xf numFmtId="49" fontId="6" fillId="3" borderId="1" xfId="4" applyNumberFormat="1" applyFont="1" applyFill="1" applyBorder="1" applyAlignment="1">
      <alignment horizontal="center" vertical="center"/>
    </xf>
    <xf numFmtId="0" fontId="24" fillId="0" borderId="0" xfId="14" applyFont="1" applyFill="1" applyAlignment="1">
      <alignment horizontal="center"/>
    </xf>
    <xf numFmtId="0" fontId="28" fillId="0" borderId="0" xfId="14" applyFont="1" applyFill="1"/>
    <xf numFmtId="0" fontId="27" fillId="7" borderId="0" xfId="14" applyFont="1" applyFill="1" applyAlignment="1">
      <alignment horizontal="center" vertical="center"/>
    </xf>
    <xf numFmtId="0" fontId="40" fillId="0" borderId="0" xfId="14" applyFont="1"/>
    <xf numFmtId="0" fontId="33" fillId="7" borderId="0" xfId="14" applyFont="1" applyFill="1" applyAlignment="1">
      <alignment horizontal="center"/>
    </xf>
    <xf numFmtId="0" fontId="28" fillId="0" borderId="0" xfId="14" applyFont="1"/>
    <xf numFmtId="0" fontId="36" fillId="7" borderId="0" xfId="14" applyFont="1" applyFill="1" applyAlignment="1">
      <alignment horizontal="center" wrapText="1"/>
    </xf>
    <xf numFmtId="0" fontId="37" fillId="7" borderId="0" xfId="14" applyFont="1" applyFill="1" applyAlignment="1">
      <alignment horizontal="center" wrapText="1"/>
    </xf>
    <xf numFmtId="0" fontId="18" fillId="0" borderId="10" xfId="14" applyFont="1" applyFill="1" applyBorder="1" applyAlignment="1">
      <alignment horizontal="center" vertical="center"/>
    </xf>
    <xf numFmtId="0" fontId="18" fillId="0" borderId="12" xfId="14" applyFont="1" applyFill="1" applyBorder="1" applyAlignment="1">
      <alignment horizontal="center" vertical="center"/>
    </xf>
    <xf numFmtId="49" fontId="18" fillId="0" borderId="10" xfId="14" applyNumberFormat="1" applyFont="1" applyFill="1" applyBorder="1" applyAlignment="1">
      <alignment horizontal="center" vertical="center"/>
    </xf>
    <xf numFmtId="49" fontId="18" fillId="0" borderId="12" xfId="14" applyNumberFormat="1" applyFont="1" applyFill="1" applyBorder="1" applyAlignment="1">
      <alignment horizontal="center" vertical="center"/>
    </xf>
    <xf numFmtId="0" fontId="18" fillId="0" borderId="11" xfId="14" applyFont="1" applyFill="1" applyBorder="1" applyAlignment="1">
      <alignment horizontal="center" vertical="center"/>
    </xf>
    <xf numFmtId="0" fontId="18" fillId="0" borderId="13" xfId="14" applyFont="1" applyFill="1" applyBorder="1" applyAlignment="1">
      <alignment horizontal="center" vertical="center"/>
    </xf>
    <xf numFmtId="0" fontId="18" fillId="0" borderId="1" xfId="15" applyFont="1" applyFill="1" applyBorder="1" applyAlignment="1">
      <alignment horizontal="center" vertical="center"/>
    </xf>
    <xf numFmtId="0" fontId="18" fillId="0" borderId="0" xfId="14" applyFont="1" applyFill="1" applyAlignment="1">
      <alignment horizontal="center"/>
    </xf>
    <xf numFmtId="0" fontId="36" fillId="8" borderId="0" xfId="14" applyFont="1" applyFill="1" applyAlignment="1">
      <alignment horizontal="center"/>
    </xf>
    <xf numFmtId="1" fontId="18" fillId="0" borderId="1" xfId="15" applyNumberFormat="1" applyFont="1" applyFill="1" applyBorder="1" applyAlignment="1">
      <alignment horizontal="center" vertical="center"/>
    </xf>
    <xf numFmtId="1" fontId="18" fillId="0" borderId="7" xfId="15" applyNumberFormat="1" applyFont="1" applyFill="1" applyBorder="1" applyAlignment="1">
      <alignment horizontal="center" vertical="center"/>
    </xf>
    <xf numFmtId="0" fontId="18" fillId="0" borderId="7" xfId="15" applyFont="1" applyFill="1" applyBorder="1" applyAlignment="1">
      <alignment horizontal="center" vertical="center"/>
    </xf>
  </cellXfs>
  <cellStyles count="19">
    <cellStyle name="Bình thường 2" xfId="6"/>
    <cellStyle name="Comma 2 2" xfId="9"/>
    <cellStyle name="Excel Built-in Normal" xfId="5"/>
    <cellStyle name="Good" xfId="1" builtinId="26"/>
    <cellStyle name="Normal" xfId="0" builtinId="0"/>
    <cellStyle name="Normal 2" xfId="3"/>
    <cellStyle name="Normal 2 2" xfId="4"/>
    <cellStyle name="Normal 2 3 2" xfId="8"/>
    <cellStyle name="Normal 2 4" xfId="17"/>
    <cellStyle name="Normal 2 6" xfId="7"/>
    <cellStyle name="Normal 2 7" xfId="10"/>
    <cellStyle name="Normal 3" xfId="15"/>
    <cellStyle name="Normal 3 2" xfId="2"/>
    <cellStyle name="Normal 3 4" xfId="11"/>
    <cellStyle name="Normal 3 4 2" xfId="13"/>
    <cellStyle name="Normal 4 3 2 2" xfId="12"/>
    <cellStyle name="Normal 4 3 2 2 2" xfId="18"/>
    <cellStyle name="Normal_DANH SÁCH " xfId="16"/>
    <cellStyle name="Normal_IN THI DUA HKI 20-21 (1)" xfId="14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89738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368060</xdr:colOff>
      <xdr:row>3</xdr:row>
      <xdr:rowOff>8446</xdr:rowOff>
    </xdr:from>
    <xdr:to>
      <xdr:col>3</xdr:col>
      <xdr:colOff>886855</xdr:colOff>
      <xdr:row>3</xdr:row>
      <xdr:rowOff>8446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92010" y="637096"/>
          <a:ext cx="14808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>
        <a:xfrm>
          <a:off x="189738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>
        <a:xfrm>
          <a:off x="189738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>
        <a:xfrm>
          <a:off x="189738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83165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83165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83165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83165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83165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831657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>
        <a:xfrm>
          <a:off x="189738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>
        <a:xfrm>
          <a:off x="189738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>
        <a:xfrm>
          <a:off x="189738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>
        <a:xfrm>
          <a:off x="189738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71775" y="2581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6</xdr:col>
      <xdr:colOff>114300</xdr:colOff>
      <xdr:row>2</xdr:row>
      <xdr:rowOff>57150</xdr:rowOff>
    </xdr:from>
    <xdr:ext cx="1714500" cy="0"/>
    <xdr:grpSp>
      <xdr:nvGrpSpPr>
        <xdr:cNvPr id="18" name="Shape 2">
          <a:extLst>
            <a:ext uri="{FF2B5EF4-FFF2-40B4-BE49-F238E27FC236}">
              <a16:creationId xmlns:a16="http://schemas.microsoft.com/office/drawing/2014/main" id="{72356B67-9211-4F66-92AE-5E25FE65B6AC}"/>
            </a:ext>
          </a:extLst>
        </xdr:cNvPr>
        <xdr:cNvGrpSpPr/>
      </xdr:nvGrpSpPr>
      <xdr:grpSpPr>
        <a:xfrm>
          <a:off x="6067425" y="476250"/>
          <a:ext cx="1714500" cy="0"/>
          <a:chOff x="5050725" y="3627600"/>
          <a:chExt cx="1714500" cy="0"/>
        </a:xfrm>
      </xdr:grpSpPr>
      <xdr:cxnSp macro="">
        <xdr:nvCxnSpPr>
          <xdr:cNvPr id="19" name="Shape 32">
            <a:extLst>
              <a:ext uri="{FF2B5EF4-FFF2-40B4-BE49-F238E27FC236}">
                <a16:creationId xmlns:a16="http://schemas.microsoft.com/office/drawing/2014/main" id="{0CEB5E32-3657-0241-731E-339EAB56B0B7}"/>
              </a:ext>
            </a:extLst>
          </xdr:cNvPr>
          <xdr:cNvCxnSpPr/>
        </xdr:nvCxnSpPr>
        <xdr:spPr>
          <a:xfrm>
            <a:off x="5050725" y="3627600"/>
            <a:ext cx="1714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E4754E2-1710-4049-B0B1-41BA1296D478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215660</xdr:colOff>
      <xdr:row>3</xdr:row>
      <xdr:rowOff>17971</xdr:rowOff>
    </xdr:from>
    <xdr:to>
      <xdr:col>3</xdr:col>
      <xdr:colOff>734455</xdr:colOff>
      <xdr:row>3</xdr:row>
      <xdr:rowOff>17971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51DAE18-F1E6-4C9D-8D30-2EA575FFCB33}"/>
            </a:ext>
          </a:extLst>
        </xdr:cNvPr>
        <xdr:cNvCxnSpPr/>
      </xdr:nvCxnSpPr>
      <xdr:spPr>
        <a:xfrm>
          <a:off x="1339610" y="646621"/>
          <a:ext cx="14808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2B7C31F-30DC-4815-9E71-3E66E0508DFD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0F35938-BBAF-45F4-88D5-C6FE15F8B824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378FF12-DBF2-4047-92E3-F8825CE365F4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978C256-9069-4073-B2B0-96B0B8047E81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E0733E8-8904-43FC-B575-907C461B0FF2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F01333A-7988-4E5A-B3C6-DD002E603178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52E13F0-B5EB-444A-A3D6-58F863702A1F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3C44A2E4-A219-45CA-954D-7057F52B12E7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238125</xdr:colOff>
      <xdr:row>3</xdr:row>
      <xdr:rowOff>0</xdr:rowOff>
    </xdr:from>
    <xdr:to>
      <xdr:col>26</xdr:col>
      <xdr:colOff>57150</xdr:colOff>
      <xdr:row>3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4693135-D4C7-46B1-B7CB-F078D94D6176}"/>
            </a:ext>
          </a:extLst>
        </xdr:cNvPr>
        <xdr:cNvSpPr txBox="1">
          <a:spLocks noChangeArrowheads="1"/>
        </xdr:cNvSpPr>
      </xdr:nvSpPr>
      <xdr:spPr bwMode="auto">
        <a:xfrm>
          <a:off x="19392900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/>
              <a:cs typeface="Times New Roman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05382D8-8B23-4C62-A54D-4D0E5C47F7D2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7D3EDA2-16AD-48E9-9649-C8D798D9D823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AE97EBD-D2FB-4E05-921D-11C9F0CE6A58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25</xdr:col>
      <xdr:colOff>238125</xdr:colOff>
      <xdr:row>3</xdr:row>
      <xdr:rowOff>0</xdr:rowOff>
    </xdr:from>
    <xdr:to>
      <xdr:col>27</xdr:col>
      <xdr:colOff>57150</xdr:colOff>
      <xdr:row>3</xdr:row>
      <xdr:rowOff>66675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469E0AA-BD2B-45EA-AD22-151021C8DC15}"/>
            </a:ext>
          </a:extLst>
        </xdr:cNvPr>
        <xdr:cNvSpPr txBox="1">
          <a:spLocks noChangeArrowheads="1"/>
        </xdr:cNvSpPr>
      </xdr:nvSpPr>
      <xdr:spPr>
        <a:xfrm>
          <a:off x="20050125" y="628650"/>
          <a:ext cx="1133475" cy="66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sz="1300" b="1" i="1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QT-CTSV-07-03</a:t>
          </a:r>
        </a:p>
        <a:p>
          <a:pPr algn="l" rtl="1">
            <a:lnSpc>
              <a:spcPts val="1400"/>
            </a:lnSpc>
            <a:defRPr sz="1000"/>
          </a:pPr>
          <a:endParaRPr lang="en-US" sz="1300" b="1" i="1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oneCellAnchor>
    <xdr:from>
      <xdr:col>3</xdr:col>
      <xdr:colOff>685800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BE43C07-BE4D-4E78-B892-1C5B40ACC23A}"/>
            </a:ext>
          </a:extLst>
        </xdr:cNvPr>
        <xdr:cNvSpPr txBox="1"/>
      </xdr:nvSpPr>
      <xdr:spPr>
        <a:xfrm>
          <a:off x="277177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A4FE48D-F487-4846-A202-66369A598934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 editAs="oneCell">
    <xdr:from>
      <xdr:col>2</xdr:col>
      <xdr:colOff>209550</xdr:colOff>
      <xdr:row>3</xdr:row>
      <xdr:rowOff>0</xdr:rowOff>
    </xdr:from>
    <xdr:to>
      <xdr:col>3</xdr:col>
      <xdr:colOff>723899</xdr:colOff>
      <xdr:row>4</xdr:row>
      <xdr:rowOff>0</xdr:rowOff>
    </xdr:to>
    <xdr:grpSp>
      <xdr:nvGrpSpPr>
        <xdr:cNvPr id="3" name="Shape 2">
          <a:extLst>
            <a:ext uri="{FF2B5EF4-FFF2-40B4-BE49-F238E27FC236}">
              <a16:creationId xmlns:a16="http://schemas.microsoft.com/office/drawing/2014/main" id="{7378C655-353C-440D-9CAA-9E30C2CAA839}"/>
            </a:ext>
          </a:extLst>
        </xdr:cNvPr>
        <xdr:cNvGrpSpPr>
          <a:grpSpLocks/>
        </xdr:cNvGrpSpPr>
      </xdr:nvGrpSpPr>
      <xdr:grpSpPr bwMode="auto">
        <a:xfrm>
          <a:off x="1347707" y="629619"/>
          <a:ext cx="1474921" cy="40360"/>
          <a:chOff x="4607813" y="3780000"/>
          <a:chExt cx="1476375" cy="0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4AD414A8-061B-F570-6051-7E08E8EDA737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607813" y="3780000"/>
            <a:ext cx="1476375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miter lim="800000"/>
            <a:headEnd type="none" w="sm" len="sm"/>
            <a:tailEnd type="none" w="sm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 fLocksWithSheet="0"/>
  </xdr:two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EA38C9C6-CFA1-4E61-A11C-68A13626227E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47BEB16-3A29-49B0-93C0-36D270CE472F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98B68110-B507-41D3-8ACD-D23F07EBDEF1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3A8BE10C-9D1F-4638-8B47-2C0BAF104728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A2014EF6-1CDD-44E9-B194-C712893F3937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578B3E8E-D468-46E5-A597-18DDE1C07F3C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76A87EF0-A2A6-4010-B983-309B86556B04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E0F80105-C27A-403C-84D6-CCF95F397022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24</xdr:col>
      <xdr:colOff>225702</xdr:colOff>
      <xdr:row>3</xdr:row>
      <xdr:rowOff>0</xdr:rowOff>
    </xdr:from>
    <xdr:ext cx="1143000" cy="1333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45247848-E2D1-440B-8AA5-F81BA0F0D1D8}"/>
            </a:ext>
          </a:extLst>
        </xdr:cNvPr>
        <xdr:cNvSpPr txBox="1"/>
      </xdr:nvSpPr>
      <xdr:spPr>
        <a:xfrm>
          <a:off x="16961127" y="628650"/>
          <a:ext cx="1143000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C478C81C-3B35-4832-BE9A-CE422DAFFD13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D5106B49-C1EA-4A7A-8322-97550DA46F21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5E15DF4B-0119-4370-85D4-4A99FEE90067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25</xdr:col>
      <xdr:colOff>235226</xdr:colOff>
      <xdr:row>3</xdr:row>
      <xdr:rowOff>0</xdr:rowOff>
    </xdr:from>
    <xdr:ext cx="1133475" cy="1333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55C7FA2F-3775-48EA-B94F-752E1060EDDA}"/>
            </a:ext>
          </a:extLst>
        </xdr:cNvPr>
        <xdr:cNvSpPr txBox="1"/>
      </xdr:nvSpPr>
      <xdr:spPr>
        <a:xfrm>
          <a:off x="17627876" y="628650"/>
          <a:ext cx="1133475" cy="1333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1">
            <a:spcBef>
              <a:spcPts val="0"/>
            </a:spcBef>
            <a:spcAft>
              <a:spcPts val="0"/>
            </a:spcAft>
            <a:buNone/>
          </a:pPr>
          <a:r>
            <a:rPr lang="en-US" sz="1300" b="1" i="1" strike="noStrike">
              <a:solidFill>
                <a:srgbClr val="000000"/>
              </a:solidFill>
              <a:latin typeface="Times New Roman"/>
              <a:ea typeface="Times New Roman"/>
              <a:cs typeface="Times New Roman"/>
              <a:sym typeface="Times New Roman"/>
            </a:rPr>
            <a:t>QT-CTSV-07-03</a:t>
          </a:r>
          <a:endParaRPr sz="1400"/>
        </a:p>
        <a:p>
          <a:pPr marL="0" lvl="0" indent="0" algn="l" rtl="1">
            <a:lnSpc>
              <a:spcPct val="107692"/>
            </a:lnSpc>
            <a:spcBef>
              <a:spcPts val="0"/>
            </a:spcBef>
            <a:spcAft>
              <a:spcPts val="0"/>
            </a:spcAft>
            <a:buNone/>
          </a:pPr>
          <a:endParaRPr sz="1300" b="1" i="1" strike="noStrike">
            <a:solidFill>
              <a:srgbClr val="00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twoCellAnchor editAs="oneCell">
    <xdr:from>
      <xdr:col>3</xdr:col>
      <xdr:colOff>676275</xdr:colOff>
      <xdr:row>137</xdr:row>
      <xdr:rowOff>95250</xdr:rowOff>
    </xdr:from>
    <xdr:to>
      <xdr:col>3</xdr:col>
      <xdr:colOff>866775</xdr:colOff>
      <xdr:row>138</xdr:row>
      <xdr:rowOff>114300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294E8567-8C12-46A5-9C23-631F13F517CC}"/>
            </a:ext>
          </a:extLst>
        </xdr:cNvPr>
        <xdr:cNvSpPr txBox="1">
          <a:spLocks noChangeArrowheads="1"/>
        </xdr:cNvSpPr>
      </xdr:nvSpPr>
      <xdr:spPr bwMode="auto">
        <a:xfrm>
          <a:off x="2771775" y="2714625"/>
          <a:ext cx="1905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677518</xdr:colOff>
      <xdr:row>138</xdr:row>
      <xdr:rowOff>106017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96A588C-002B-4DDB-B168-20DB64EC95EE}"/>
            </a:ext>
          </a:extLst>
        </xdr:cNvPr>
        <xdr:cNvSpPr txBox="1"/>
      </xdr:nvSpPr>
      <xdr:spPr>
        <a:xfrm>
          <a:off x="2773018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138</xdr:row>
      <xdr:rowOff>106017</xdr:rowOff>
    </xdr:from>
    <xdr:ext cx="184731" cy="264560"/>
    <xdr:sp macro="" textlink="">
      <xdr:nvSpPr>
        <xdr:cNvPr id="20" name="TextBox 7">
          <a:extLst>
            <a:ext uri="{FF2B5EF4-FFF2-40B4-BE49-F238E27FC236}">
              <a16:creationId xmlns:a16="http://schemas.microsoft.com/office/drawing/2014/main" id="{ABF52051-D112-4F87-BA27-060F52931C0C}"/>
            </a:ext>
          </a:extLst>
        </xdr:cNvPr>
        <xdr:cNvSpPr txBox="1"/>
      </xdr:nvSpPr>
      <xdr:spPr>
        <a:xfrm>
          <a:off x="2773018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138</xdr:row>
      <xdr:rowOff>106017</xdr:rowOff>
    </xdr:from>
    <xdr:ext cx="184731" cy="264560"/>
    <xdr:sp macro="" textlink="">
      <xdr:nvSpPr>
        <xdr:cNvPr id="21" name="TextBox 11">
          <a:extLst>
            <a:ext uri="{FF2B5EF4-FFF2-40B4-BE49-F238E27FC236}">
              <a16:creationId xmlns:a16="http://schemas.microsoft.com/office/drawing/2014/main" id="{49A18CD5-46C7-473E-8945-71BFC76E1D89}"/>
            </a:ext>
          </a:extLst>
        </xdr:cNvPr>
        <xdr:cNvSpPr txBox="1"/>
      </xdr:nvSpPr>
      <xdr:spPr>
        <a:xfrm>
          <a:off x="2773018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137</xdr:row>
      <xdr:rowOff>106017</xdr:rowOff>
    </xdr:from>
    <xdr:ext cx="184731" cy="264560"/>
    <xdr:sp macro="" textlink="">
      <xdr:nvSpPr>
        <xdr:cNvPr id="22" name="TextBox 13">
          <a:extLst>
            <a:ext uri="{FF2B5EF4-FFF2-40B4-BE49-F238E27FC236}">
              <a16:creationId xmlns:a16="http://schemas.microsoft.com/office/drawing/2014/main" id="{26A68130-A6F0-47F4-A5DB-7368CA166A6A}"/>
            </a:ext>
          </a:extLst>
        </xdr:cNvPr>
        <xdr:cNvSpPr txBox="1"/>
      </xdr:nvSpPr>
      <xdr:spPr>
        <a:xfrm>
          <a:off x="693171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495</xdr:row>
      <xdr:rowOff>0</xdr:rowOff>
    </xdr:from>
    <xdr:ext cx="184731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B6EACBD2-62BE-4784-B580-9B93DFEB9278}"/>
            </a:ext>
          </a:extLst>
        </xdr:cNvPr>
        <xdr:cNvSpPr txBox="1"/>
      </xdr:nvSpPr>
      <xdr:spPr>
        <a:xfrm>
          <a:off x="2773018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495</xdr:row>
      <xdr:rowOff>0</xdr:rowOff>
    </xdr:from>
    <xdr:ext cx="184731" cy="264560"/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62B3A162-BAA3-494B-BE1D-197D6288DDC6}"/>
            </a:ext>
          </a:extLst>
        </xdr:cNvPr>
        <xdr:cNvSpPr txBox="1"/>
      </xdr:nvSpPr>
      <xdr:spPr>
        <a:xfrm>
          <a:off x="2773018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495</xdr:row>
      <xdr:rowOff>0</xdr:rowOff>
    </xdr:from>
    <xdr:ext cx="184731" cy="264560"/>
    <xdr:sp macro="" textlink="">
      <xdr:nvSpPr>
        <xdr:cNvPr id="25" name="TextBox 11">
          <a:extLst>
            <a:ext uri="{FF2B5EF4-FFF2-40B4-BE49-F238E27FC236}">
              <a16:creationId xmlns:a16="http://schemas.microsoft.com/office/drawing/2014/main" id="{569BDE8C-920C-49DD-A18B-27FF69673A02}"/>
            </a:ext>
          </a:extLst>
        </xdr:cNvPr>
        <xdr:cNvSpPr txBox="1"/>
      </xdr:nvSpPr>
      <xdr:spPr>
        <a:xfrm>
          <a:off x="2773018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495</xdr:row>
      <xdr:rowOff>0</xdr:rowOff>
    </xdr:from>
    <xdr:ext cx="184731" cy="264560"/>
    <xdr:sp macro="" textlink="">
      <xdr:nvSpPr>
        <xdr:cNvPr id="26" name="TextBox 13">
          <a:extLst>
            <a:ext uri="{FF2B5EF4-FFF2-40B4-BE49-F238E27FC236}">
              <a16:creationId xmlns:a16="http://schemas.microsoft.com/office/drawing/2014/main" id="{77E78FD1-6775-4412-9C27-6DA41095C27E}"/>
            </a:ext>
          </a:extLst>
        </xdr:cNvPr>
        <xdr:cNvSpPr txBox="1"/>
      </xdr:nvSpPr>
      <xdr:spPr>
        <a:xfrm>
          <a:off x="6931715" y="692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427</xdr:row>
      <xdr:rowOff>112229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E2EC732F-A15B-4EFE-AD98-6AC2689BD6B9}"/>
            </a:ext>
          </a:extLst>
        </xdr:cNvPr>
        <xdr:cNvSpPr txBox="1"/>
      </xdr:nvSpPr>
      <xdr:spPr>
        <a:xfrm>
          <a:off x="2773018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427</xdr:row>
      <xdr:rowOff>112229</xdr:rowOff>
    </xdr:from>
    <xdr:ext cx="184731" cy="264560"/>
    <xdr:sp macro="" textlink="">
      <xdr:nvSpPr>
        <xdr:cNvPr id="28" name="TextBox 7">
          <a:extLst>
            <a:ext uri="{FF2B5EF4-FFF2-40B4-BE49-F238E27FC236}">
              <a16:creationId xmlns:a16="http://schemas.microsoft.com/office/drawing/2014/main" id="{F5030AF5-CD90-443A-A921-24F494021790}"/>
            </a:ext>
          </a:extLst>
        </xdr:cNvPr>
        <xdr:cNvSpPr txBox="1"/>
      </xdr:nvSpPr>
      <xdr:spPr>
        <a:xfrm>
          <a:off x="2773018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427</xdr:row>
      <xdr:rowOff>112229</xdr:rowOff>
    </xdr:from>
    <xdr:ext cx="184731" cy="264560"/>
    <xdr:sp macro="" textlink="">
      <xdr:nvSpPr>
        <xdr:cNvPr id="29" name="TextBox 11">
          <a:extLst>
            <a:ext uri="{FF2B5EF4-FFF2-40B4-BE49-F238E27FC236}">
              <a16:creationId xmlns:a16="http://schemas.microsoft.com/office/drawing/2014/main" id="{B0414B5F-451A-4F93-92D4-84872CBDCC30}"/>
            </a:ext>
          </a:extLst>
        </xdr:cNvPr>
        <xdr:cNvSpPr txBox="1"/>
      </xdr:nvSpPr>
      <xdr:spPr>
        <a:xfrm>
          <a:off x="2773018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426</xdr:row>
      <xdr:rowOff>112229</xdr:rowOff>
    </xdr:from>
    <xdr:ext cx="184731" cy="264560"/>
    <xdr:sp macro="" textlink="">
      <xdr:nvSpPr>
        <xdr:cNvPr id="30" name="TextBox 13">
          <a:extLst>
            <a:ext uri="{FF2B5EF4-FFF2-40B4-BE49-F238E27FC236}">
              <a16:creationId xmlns:a16="http://schemas.microsoft.com/office/drawing/2014/main" id="{0776EE16-CAC6-47B2-8F1D-00B7FA7A71B4}"/>
            </a:ext>
          </a:extLst>
        </xdr:cNvPr>
        <xdr:cNvSpPr txBox="1"/>
      </xdr:nvSpPr>
      <xdr:spPr>
        <a:xfrm>
          <a:off x="693171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493</xdr:row>
      <xdr:rowOff>105189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D65CB60F-0846-474A-84DE-77B07AA9245E}"/>
            </a:ext>
          </a:extLst>
        </xdr:cNvPr>
        <xdr:cNvSpPr txBox="1"/>
      </xdr:nvSpPr>
      <xdr:spPr>
        <a:xfrm>
          <a:off x="2773018" y="6782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493</xdr:row>
      <xdr:rowOff>105189</xdr:rowOff>
    </xdr:from>
    <xdr:ext cx="184731" cy="264560"/>
    <xdr:sp macro="" textlink="">
      <xdr:nvSpPr>
        <xdr:cNvPr id="32" name="TextBox 7">
          <a:extLst>
            <a:ext uri="{FF2B5EF4-FFF2-40B4-BE49-F238E27FC236}">
              <a16:creationId xmlns:a16="http://schemas.microsoft.com/office/drawing/2014/main" id="{B89B2BA8-8829-47D2-8A20-27FAFD6C1271}"/>
            </a:ext>
          </a:extLst>
        </xdr:cNvPr>
        <xdr:cNvSpPr txBox="1"/>
      </xdr:nvSpPr>
      <xdr:spPr>
        <a:xfrm>
          <a:off x="2773018" y="6782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493</xdr:row>
      <xdr:rowOff>105189</xdr:rowOff>
    </xdr:from>
    <xdr:ext cx="184731" cy="264560"/>
    <xdr:sp macro="" textlink="">
      <xdr:nvSpPr>
        <xdr:cNvPr id="33" name="TextBox 11">
          <a:extLst>
            <a:ext uri="{FF2B5EF4-FFF2-40B4-BE49-F238E27FC236}">
              <a16:creationId xmlns:a16="http://schemas.microsoft.com/office/drawing/2014/main" id="{93447898-EB17-4AC5-8BF5-7EF206F5B510}"/>
            </a:ext>
          </a:extLst>
        </xdr:cNvPr>
        <xdr:cNvSpPr txBox="1"/>
      </xdr:nvSpPr>
      <xdr:spPr>
        <a:xfrm>
          <a:off x="2773018" y="6782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492</xdr:row>
      <xdr:rowOff>105189</xdr:rowOff>
    </xdr:from>
    <xdr:ext cx="184731" cy="264560"/>
    <xdr:sp macro="" textlink="">
      <xdr:nvSpPr>
        <xdr:cNvPr id="34" name="TextBox 13">
          <a:extLst>
            <a:ext uri="{FF2B5EF4-FFF2-40B4-BE49-F238E27FC236}">
              <a16:creationId xmlns:a16="http://schemas.microsoft.com/office/drawing/2014/main" id="{F287A916-90A6-4AEF-A174-CC218B5E4818}"/>
            </a:ext>
          </a:extLst>
        </xdr:cNvPr>
        <xdr:cNvSpPr txBox="1"/>
      </xdr:nvSpPr>
      <xdr:spPr>
        <a:xfrm>
          <a:off x="693171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417</xdr:row>
      <xdr:rowOff>107674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1870D9E6-EEFA-4B10-B4F9-B3B3B3E8C51F}"/>
            </a:ext>
          </a:extLst>
        </xdr:cNvPr>
        <xdr:cNvSpPr txBox="1"/>
      </xdr:nvSpPr>
      <xdr:spPr>
        <a:xfrm>
          <a:off x="2773018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417</xdr:row>
      <xdr:rowOff>107674</xdr:rowOff>
    </xdr:from>
    <xdr:ext cx="184731" cy="264560"/>
    <xdr:sp macro="" textlink="">
      <xdr:nvSpPr>
        <xdr:cNvPr id="36" name="TextBox 7">
          <a:extLst>
            <a:ext uri="{FF2B5EF4-FFF2-40B4-BE49-F238E27FC236}">
              <a16:creationId xmlns:a16="http://schemas.microsoft.com/office/drawing/2014/main" id="{AB65D63D-A8CD-4BFE-8B44-FBB49FA078C0}"/>
            </a:ext>
          </a:extLst>
        </xdr:cNvPr>
        <xdr:cNvSpPr txBox="1"/>
      </xdr:nvSpPr>
      <xdr:spPr>
        <a:xfrm>
          <a:off x="2773018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417</xdr:row>
      <xdr:rowOff>107674</xdr:rowOff>
    </xdr:from>
    <xdr:ext cx="184731" cy="264560"/>
    <xdr:sp macro="" textlink="">
      <xdr:nvSpPr>
        <xdr:cNvPr id="37" name="TextBox 11">
          <a:extLst>
            <a:ext uri="{FF2B5EF4-FFF2-40B4-BE49-F238E27FC236}">
              <a16:creationId xmlns:a16="http://schemas.microsoft.com/office/drawing/2014/main" id="{7CC2AC9A-3945-4317-8A28-EDC1304D9BA7}"/>
            </a:ext>
          </a:extLst>
        </xdr:cNvPr>
        <xdr:cNvSpPr txBox="1"/>
      </xdr:nvSpPr>
      <xdr:spPr>
        <a:xfrm>
          <a:off x="2773018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416</xdr:row>
      <xdr:rowOff>108916</xdr:rowOff>
    </xdr:from>
    <xdr:ext cx="184731" cy="264560"/>
    <xdr:sp macro="" textlink="">
      <xdr:nvSpPr>
        <xdr:cNvPr id="38" name="TextBox 13">
          <a:extLst>
            <a:ext uri="{FF2B5EF4-FFF2-40B4-BE49-F238E27FC236}">
              <a16:creationId xmlns:a16="http://schemas.microsoft.com/office/drawing/2014/main" id="{5EA6E2D6-A811-4E1F-86D4-26C2FA776359}"/>
            </a:ext>
          </a:extLst>
        </xdr:cNvPr>
        <xdr:cNvSpPr txBox="1"/>
      </xdr:nvSpPr>
      <xdr:spPr>
        <a:xfrm>
          <a:off x="6931715" y="60429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451</xdr:row>
      <xdr:rowOff>111401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E9F2D43B-7CD5-4639-9A17-719521A49171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451</xdr:row>
      <xdr:rowOff>111401</xdr:rowOff>
    </xdr:from>
    <xdr:ext cx="184731" cy="264560"/>
    <xdr:sp macro="" textlink="">
      <xdr:nvSpPr>
        <xdr:cNvPr id="40" name="TextBox 7">
          <a:extLst>
            <a:ext uri="{FF2B5EF4-FFF2-40B4-BE49-F238E27FC236}">
              <a16:creationId xmlns:a16="http://schemas.microsoft.com/office/drawing/2014/main" id="{378313A2-C915-4A44-8F97-731AFF9F2AAF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451</xdr:row>
      <xdr:rowOff>111401</xdr:rowOff>
    </xdr:from>
    <xdr:ext cx="184731" cy="264560"/>
    <xdr:sp macro="" textlink="">
      <xdr:nvSpPr>
        <xdr:cNvPr id="41" name="TextBox 11">
          <a:extLst>
            <a:ext uri="{FF2B5EF4-FFF2-40B4-BE49-F238E27FC236}">
              <a16:creationId xmlns:a16="http://schemas.microsoft.com/office/drawing/2014/main" id="{66631253-341D-41B7-A7C6-F6787828A6FC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450</xdr:row>
      <xdr:rowOff>111401</xdr:rowOff>
    </xdr:from>
    <xdr:ext cx="184731" cy="264560"/>
    <xdr:sp macro="" textlink="">
      <xdr:nvSpPr>
        <xdr:cNvPr id="42" name="TextBox 13">
          <a:extLst>
            <a:ext uri="{FF2B5EF4-FFF2-40B4-BE49-F238E27FC236}">
              <a16:creationId xmlns:a16="http://schemas.microsoft.com/office/drawing/2014/main" id="{B9455C47-2CC3-4FDD-A903-2975CB78AC30}"/>
            </a:ext>
          </a:extLst>
        </xdr:cNvPr>
        <xdr:cNvSpPr txBox="1"/>
      </xdr:nvSpPr>
      <xdr:spPr>
        <a:xfrm>
          <a:off x="693171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466</xdr:row>
      <xdr:rowOff>108502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C35E18B4-067E-4871-925D-81BD30E537DF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466</xdr:row>
      <xdr:rowOff>108502</xdr:rowOff>
    </xdr:from>
    <xdr:ext cx="184731" cy="264560"/>
    <xdr:sp macro="" textlink="">
      <xdr:nvSpPr>
        <xdr:cNvPr id="44" name="TextBox 7">
          <a:extLst>
            <a:ext uri="{FF2B5EF4-FFF2-40B4-BE49-F238E27FC236}">
              <a16:creationId xmlns:a16="http://schemas.microsoft.com/office/drawing/2014/main" id="{D030748D-C12E-45D7-AB9D-D643D66AF123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677518</xdr:colOff>
      <xdr:row>466</xdr:row>
      <xdr:rowOff>108502</xdr:rowOff>
    </xdr:from>
    <xdr:ext cx="184731" cy="264560"/>
    <xdr:sp macro="" textlink="">
      <xdr:nvSpPr>
        <xdr:cNvPr id="45" name="TextBox 11">
          <a:extLst>
            <a:ext uri="{FF2B5EF4-FFF2-40B4-BE49-F238E27FC236}">
              <a16:creationId xmlns:a16="http://schemas.microsoft.com/office/drawing/2014/main" id="{1B8BC3F8-6239-463A-84BE-63600993F13E}"/>
            </a:ext>
          </a:extLst>
        </xdr:cNvPr>
        <xdr:cNvSpPr txBox="1"/>
      </xdr:nvSpPr>
      <xdr:spPr>
        <a:xfrm>
          <a:off x="2773018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7040</xdr:colOff>
      <xdr:row>465</xdr:row>
      <xdr:rowOff>108502</xdr:rowOff>
    </xdr:from>
    <xdr:ext cx="184731" cy="264560"/>
    <xdr:sp macro="" textlink="">
      <xdr:nvSpPr>
        <xdr:cNvPr id="46" name="TextBox 13">
          <a:extLst>
            <a:ext uri="{FF2B5EF4-FFF2-40B4-BE49-F238E27FC236}">
              <a16:creationId xmlns:a16="http://schemas.microsoft.com/office/drawing/2014/main" id="{11AC7CD7-945C-45AC-B3A8-DB28DD7636FA}"/>
            </a:ext>
          </a:extLst>
        </xdr:cNvPr>
        <xdr:cNvSpPr txBox="1"/>
      </xdr:nvSpPr>
      <xdr:spPr>
        <a:xfrm>
          <a:off x="693171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169909</xdr:colOff>
      <xdr:row>2</xdr:row>
      <xdr:rowOff>37261</xdr:rowOff>
    </xdr:from>
    <xdr:ext cx="1897933" cy="0"/>
    <xdr:grpSp>
      <xdr:nvGrpSpPr>
        <xdr:cNvPr id="47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6175502" y="457007"/>
          <a:ext cx="1897933" cy="0"/>
          <a:chOff x="5091283" y="3603327"/>
          <a:chExt cx="1897933" cy="0"/>
        </a:xfrm>
      </xdr:grpSpPr>
      <xdr:cxnSp macro="">
        <xdr:nvCxnSpPr>
          <xdr:cNvPr id="48" name="Shape 3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091283" y="3603327"/>
            <a:ext cx="1897933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04"/>
  <sheetViews>
    <sheetView tabSelected="1" zoomScaleNormal="100" workbookViewId="0">
      <selection activeCell="J3" sqref="J3"/>
    </sheetView>
  </sheetViews>
  <sheetFormatPr defaultColWidth="9.85546875" defaultRowHeight="16.5" x14ac:dyDescent="0.25"/>
  <cols>
    <col min="1" max="1" width="6.140625" style="12" customWidth="1"/>
    <col min="2" max="2" width="10.7109375" style="12" customWidth="1"/>
    <col min="3" max="3" width="14.42578125" style="57" customWidth="1"/>
    <col min="4" max="4" width="34.42578125" style="50" customWidth="1"/>
    <col min="5" max="5" width="9.5703125" style="51" customWidth="1"/>
    <col min="6" max="6" width="14" style="12" customWidth="1"/>
    <col min="7" max="7" width="11" style="12" customWidth="1"/>
    <col min="8" max="9" width="14" style="12" customWidth="1"/>
    <col min="10" max="10" width="11" style="52" customWidth="1"/>
    <col min="11" max="11" width="9.85546875" style="53"/>
    <col min="12" max="16384" width="9.85546875" style="20"/>
  </cols>
  <sheetData>
    <row r="1" spans="1:50" s="8" customFormat="1" ht="16.5" customHeight="1" x14ac:dyDescent="0.25">
      <c r="A1" s="169" t="s">
        <v>0</v>
      </c>
      <c r="B1" s="169"/>
      <c r="C1" s="169"/>
      <c r="D1" s="169"/>
      <c r="E1" s="171" t="s">
        <v>572</v>
      </c>
      <c r="F1" s="171"/>
      <c r="G1" s="171"/>
      <c r="H1" s="171"/>
      <c r="I1" s="171"/>
      <c r="J1" s="171"/>
      <c r="K1" s="4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spans="1:50" s="8" customFormat="1" x14ac:dyDescent="0.25">
      <c r="A2" s="170" t="s">
        <v>1</v>
      </c>
      <c r="B2" s="170"/>
      <c r="C2" s="170"/>
      <c r="D2" s="170"/>
      <c r="E2" s="172" t="s">
        <v>573</v>
      </c>
      <c r="F2" s="172"/>
      <c r="G2" s="172"/>
      <c r="H2" s="172"/>
      <c r="I2" s="172"/>
      <c r="J2" s="172"/>
      <c r="K2" s="10"/>
      <c r="L2" s="11"/>
      <c r="M2" s="11"/>
      <c r="N2" s="11"/>
      <c r="O2" s="11"/>
      <c r="P2" s="11"/>
      <c r="Q2" s="11"/>
      <c r="R2" s="11"/>
      <c r="S2" s="11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0" s="8" customFormat="1" x14ac:dyDescent="0.25">
      <c r="A3" s="170" t="s">
        <v>2</v>
      </c>
      <c r="B3" s="170"/>
      <c r="C3" s="170"/>
      <c r="D3" s="170"/>
      <c r="E3" s="71"/>
      <c r="F3" s="71"/>
      <c r="G3" s="101"/>
      <c r="H3" s="102"/>
      <c r="I3" s="102"/>
      <c r="J3" s="102"/>
      <c r="K3" s="10"/>
      <c r="L3" s="11"/>
      <c r="M3" s="11"/>
      <c r="N3" s="11"/>
      <c r="O3" s="11"/>
      <c r="P3" s="11"/>
      <c r="Q3" s="11"/>
      <c r="R3" s="11"/>
      <c r="S3" s="11"/>
      <c r="T3" s="6"/>
      <c r="U3" s="6"/>
      <c r="V3" s="6"/>
      <c r="W3" s="6"/>
      <c r="X3" s="6"/>
      <c r="Y3" s="6"/>
      <c r="Z3" s="6"/>
      <c r="AA3" s="6"/>
      <c r="AB3" s="6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x14ac:dyDescent="0.25">
      <c r="C4" s="13"/>
      <c r="D4" s="14"/>
      <c r="E4" s="15"/>
      <c r="F4" s="16"/>
      <c r="J4" s="17"/>
      <c r="K4" s="18"/>
      <c r="L4" s="19"/>
      <c r="M4" s="19"/>
      <c r="N4" s="19"/>
      <c r="O4" s="19"/>
      <c r="P4" s="19"/>
      <c r="Q4" s="19"/>
      <c r="R4" s="19"/>
      <c r="S4" s="19"/>
    </row>
    <row r="5" spans="1:50" ht="48" customHeight="1" x14ac:dyDescent="0.3">
      <c r="A5" s="173" t="s">
        <v>3</v>
      </c>
      <c r="B5" s="173"/>
      <c r="C5" s="173"/>
      <c r="D5" s="173"/>
      <c r="E5" s="173"/>
      <c r="F5" s="173"/>
      <c r="G5" s="173"/>
      <c r="H5" s="173"/>
      <c r="I5" s="173"/>
      <c r="J5" s="173"/>
      <c r="K5" s="22"/>
      <c r="L5" s="23"/>
      <c r="M5" s="23"/>
      <c r="N5" s="23"/>
      <c r="O5" s="23"/>
      <c r="P5" s="23"/>
      <c r="Q5" s="23"/>
      <c r="R5" s="23"/>
      <c r="S5" s="23"/>
      <c r="T5" s="24"/>
      <c r="U5" s="24"/>
      <c r="V5" s="24"/>
      <c r="W5" s="24"/>
      <c r="X5" s="24"/>
      <c r="Y5" s="24"/>
      <c r="Z5" s="24"/>
      <c r="AA5" s="24"/>
    </row>
    <row r="6" spans="1:50" ht="37.5" customHeight="1" x14ac:dyDescent="0.3">
      <c r="A6" s="174" t="s">
        <v>577</v>
      </c>
      <c r="B6" s="174"/>
      <c r="C6" s="174"/>
      <c r="D6" s="174"/>
      <c r="E6" s="174"/>
      <c r="F6" s="174"/>
      <c r="G6" s="174"/>
      <c r="H6" s="174"/>
      <c r="I6" s="174"/>
      <c r="J6" s="174"/>
      <c r="K6" s="22"/>
      <c r="L6" s="23"/>
      <c r="M6" s="23"/>
      <c r="N6" s="23"/>
      <c r="O6" s="23"/>
      <c r="P6" s="23"/>
      <c r="Q6" s="23"/>
      <c r="R6" s="23"/>
      <c r="S6" s="23"/>
      <c r="T6" s="24"/>
      <c r="U6" s="24"/>
      <c r="V6" s="24"/>
      <c r="W6" s="24"/>
      <c r="X6" s="24"/>
      <c r="Y6" s="24"/>
      <c r="Z6" s="24"/>
      <c r="AA6" s="24"/>
    </row>
    <row r="7" spans="1:50" ht="13.5" customHeight="1" x14ac:dyDescent="0.3">
      <c r="A7" s="25"/>
      <c r="B7" s="25"/>
      <c r="C7" s="25"/>
      <c r="D7" s="25"/>
      <c r="E7" s="26"/>
      <c r="F7" s="25"/>
      <c r="G7" s="25"/>
      <c r="H7" s="25"/>
      <c r="I7" s="25"/>
      <c r="J7" s="21"/>
      <c r="K7" s="22"/>
      <c r="L7" s="23"/>
      <c r="M7" s="23"/>
      <c r="N7" s="23"/>
      <c r="O7" s="23"/>
      <c r="P7" s="23"/>
      <c r="Q7" s="23"/>
      <c r="R7" s="23"/>
      <c r="S7" s="23"/>
      <c r="T7" s="24"/>
      <c r="U7" s="24"/>
      <c r="V7" s="24"/>
      <c r="W7" s="24"/>
      <c r="X7" s="24"/>
      <c r="Y7" s="24"/>
      <c r="Z7" s="24"/>
      <c r="AA7" s="24"/>
    </row>
    <row r="8" spans="1:50" s="29" customFormat="1" ht="24.75" customHeight="1" x14ac:dyDescent="0.25">
      <c r="A8" s="175" t="s">
        <v>4</v>
      </c>
      <c r="B8" s="175" t="s">
        <v>5</v>
      </c>
      <c r="C8" s="181" t="s">
        <v>6</v>
      </c>
      <c r="D8" s="175" t="s">
        <v>7</v>
      </c>
      <c r="E8" s="175" t="s">
        <v>8</v>
      </c>
      <c r="F8" s="175"/>
      <c r="G8" s="175" t="s">
        <v>9</v>
      </c>
      <c r="H8" s="175"/>
      <c r="I8" s="106" t="s">
        <v>10</v>
      </c>
      <c r="J8" s="175" t="s">
        <v>11</v>
      </c>
      <c r="K8" s="28"/>
    </row>
    <row r="9" spans="1:50" s="29" customFormat="1" ht="22.5" customHeight="1" x14ac:dyDescent="0.25">
      <c r="A9" s="175"/>
      <c r="B9" s="175"/>
      <c r="C9" s="181"/>
      <c r="D9" s="175"/>
      <c r="E9" s="107" t="s">
        <v>12</v>
      </c>
      <c r="F9" s="106" t="s">
        <v>13</v>
      </c>
      <c r="G9" s="106" t="s">
        <v>14</v>
      </c>
      <c r="H9" s="106" t="s">
        <v>13</v>
      </c>
      <c r="I9" s="106" t="s">
        <v>15</v>
      </c>
      <c r="J9" s="175"/>
      <c r="K9" s="28"/>
    </row>
    <row r="10" spans="1:50" s="37" customFormat="1" ht="17.25" customHeight="1" x14ac:dyDescent="0.25">
      <c r="A10" s="108">
        <v>1</v>
      </c>
      <c r="B10" s="109" t="s">
        <v>16</v>
      </c>
      <c r="C10" s="110" t="s">
        <v>17</v>
      </c>
      <c r="D10" s="111" t="s">
        <v>18</v>
      </c>
      <c r="E10" s="110">
        <v>3.69</v>
      </c>
      <c r="F10" s="112" t="str">
        <f>IF(E10&lt;2,"Yếu",IF(E10&lt;2.5,"Trung bình",IF(E10&lt;3.2,"Khá",IF(E10&lt;3.6,"Giỏi","Xuất sắc"))))</f>
        <v>Xuất sắc</v>
      </c>
      <c r="G10" s="110">
        <v>72</v>
      </c>
      <c r="H10" s="112" t="str">
        <f>IF(G10&lt;30,"Kém",IF(G10&lt;50,"Yếu",IF(G10&lt;60,"Trung bình",IF(G10&lt;70,"TB Khá",IF(G10&lt;80,"Khá",IF(G10&lt;90,"Tốt","Xuất sắc"))))))</f>
        <v>Khá</v>
      </c>
      <c r="I10" s="117" t="s">
        <v>19</v>
      </c>
      <c r="J10" s="114"/>
      <c r="K10" s="36"/>
    </row>
    <row r="11" spans="1:50" s="37" customFormat="1" ht="17.25" customHeight="1" x14ac:dyDescent="0.25">
      <c r="A11" s="108">
        <v>2</v>
      </c>
      <c r="B11" s="109" t="s">
        <v>16</v>
      </c>
      <c r="C11" s="110" t="s">
        <v>20</v>
      </c>
      <c r="D11" s="111" t="s">
        <v>21</v>
      </c>
      <c r="E11" s="110">
        <v>3.5</v>
      </c>
      <c r="F11" s="112" t="str">
        <f t="shared" ref="F11:F74" si="0">IF(E11&lt;2,"Yếu",IF(E11&lt;2.5,"Trung bình",IF(E11&lt;3.2,"Khá",IF(E11&lt;3.6,"Giỏi","Xuất sắc"))))</f>
        <v>Giỏi</v>
      </c>
      <c r="G11" s="110">
        <v>65</v>
      </c>
      <c r="H11" s="112" t="str">
        <f t="shared" ref="H11:H74" si="1">IF(G11&lt;30,"Kém",IF(G11&lt;50,"Yếu",IF(G11&lt;60,"Trung bình",IF(G11&lt;70,"TB Khá",IF(G11&lt;80,"Khá",IF(G11&lt;90,"Tốt","Xuất sắc"))))))</f>
        <v>TB Khá</v>
      </c>
      <c r="I11" s="117" t="s">
        <v>22</v>
      </c>
      <c r="J11" s="114"/>
      <c r="K11" s="36"/>
    </row>
    <row r="12" spans="1:50" s="37" customFormat="1" ht="17.25" customHeight="1" x14ac:dyDescent="0.25">
      <c r="A12" s="108">
        <v>3</v>
      </c>
      <c r="B12" s="109" t="s">
        <v>16</v>
      </c>
      <c r="C12" s="110" t="s">
        <v>23</v>
      </c>
      <c r="D12" s="111" t="s">
        <v>24</v>
      </c>
      <c r="E12" s="110">
        <v>3.69</v>
      </c>
      <c r="F12" s="112" t="str">
        <f t="shared" si="0"/>
        <v>Xuất sắc</v>
      </c>
      <c r="G12" s="110">
        <v>62</v>
      </c>
      <c r="H12" s="112" t="str">
        <f t="shared" si="1"/>
        <v>TB Khá</v>
      </c>
      <c r="I12" s="117" t="s">
        <v>22</v>
      </c>
      <c r="J12" s="114"/>
      <c r="K12" s="36"/>
    </row>
    <row r="13" spans="1:50" s="37" customFormat="1" ht="17.25" customHeight="1" x14ac:dyDescent="0.25">
      <c r="A13" s="108">
        <v>4</v>
      </c>
      <c r="B13" s="109" t="s">
        <v>16</v>
      </c>
      <c r="C13" s="110" t="s">
        <v>25</v>
      </c>
      <c r="D13" s="111" t="s">
        <v>26</v>
      </c>
      <c r="E13" s="110">
        <v>3.42</v>
      </c>
      <c r="F13" s="112" t="str">
        <f t="shared" si="0"/>
        <v>Giỏi</v>
      </c>
      <c r="G13" s="110">
        <v>70</v>
      </c>
      <c r="H13" s="112" t="str">
        <f t="shared" si="1"/>
        <v>Khá</v>
      </c>
      <c r="I13" s="117" t="s">
        <v>19</v>
      </c>
      <c r="J13" s="114"/>
      <c r="K13" s="36"/>
    </row>
    <row r="14" spans="1:50" s="37" customFormat="1" ht="17.25" customHeight="1" x14ac:dyDescent="0.25">
      <c r="A14" s="108">
        <v>5</v>
      </c>
      <c r="B14" s="109" t="s">
        <v>16</v>
      </c>
      <c r="C14" s="110">
        <v>501190052</v>
      </c>
      <c r="D14" s="111" t="s">
        <v>27</v>
      </c>
      <c r="E14" s="110">
        <v>3.35</v>
      </c>
      <c r="F14" s="112" t="str">
        <f t="shared" si="0"/>
        <v>Giỏi</v>
      </c>
      <c r="G14" s="110">
        <v>60</v>
      </c>
      <c r="H14" s="112" t="str">
        <f t="shared" si="1"/>
        <v>TB Khá</v>
      </c>
      <c r="I14" s="117" t="s">
        <v>22</v>
      </c>
      <c r="J14" s="114"/>
      <c r="K14" s="36"/>
    </row>
    <row r="15" spans="1:50" s="37" customFormat="1" ht="17.25" customHeight="1" x14ac:dyDescent="0.25">
      <c r="A15" s="108">
        <v>6</v>
      </c>
      <c r="B15" s="109" t="s">
        <v>16</v>
      </c>
      <c r="C15" s="110" t="s">
        <v>28</v>
      </c>
      <c r="D15" s="111" t="s">
        <v>29</v>
      </c>
      <c r="E15" s="110">
        <v>3.58</v>
      </c>
      <c r="F15" s="112" t="str">
        <f t="shared" si="0"/>
        <v>Giỏi</v>
      </c>
      <c r="G15" s="110">
        <v>65</v>
      </c>
      <c r="H15" s="112" t="str">
        <f t="shared" si="1"/>
        <v>TB Khá</v>
      </c>
      <c r="I15" s="117" t="s">
        <v>22</v>
      </c>
      <c r="J15" s="114"/>
      <c r="K15" s="36"/>
    </row>
    <row r="16" spans="1:50" s="37" customFormat="1" ht="17.25" customHeight="1" x14ac:dyDescent="0.25">
      <c r="A16" s="108">
        <v>7</v>
      </c>
      <c r="B16" s="109" t="s">
        <v>16</v>
      </c>
      <c r="C16" s="110" t="s">
        <v>30</v>
      </c>
      <c r="D16" s="111" t="s">
        <v>31</v>
      </c>
      <c r="E16" s="110">
        <v>4</v>
      </c>
      <c r="F16" s="112" t="str">
        <f t="shared" si="0"/>
        <v>Xuất sắc</v>
      </c>
      <c r="G16" s="110">
        <v>92</v>
      </c>
      <c r="H16" s="112" t="str">
        <f t="shared" si="1"/>
        <v>Xuất sắc</v>
      </c>
      <c r="I16" s="117" t="s">
        <v>32</v>
      </c>
      <c r="J16" s="110"/>
      <c r="K16" s="36"/>
    </row>
    <row r="17" spans="1:11" s="37" customFormat="1" ht="17.25" customHeight="1" x14ac:dyDescent="0.25">
      <c r="A17" s="108">
        <v>8</v>
      </c>
      <c r="B17" s="109" t="s">
        <v>16</v>
      </c>
      <c r="C17" s="110" t="s">
        <v>33</v>
      </c>
      <c r="D17" s="111" t="s">
        <v>34</v>
      </c>
      <c r="E17" s="110">
        <v>3.35</v>
      </c>
      <c r="F17" s="112" t="str">
        <f t="shared" si="0"/>
        <v>Giỏi</v>
      </c>
      <c r="G17" s="110">
        <v>74</v>
      </c>
      <c r="H17" s="112" t="str">
        <f t="shared" si="1"/>
        <v>Khá</v>
      </c>
      <c r="I17" s="117" t="s">
        <v>19</v>
      </c>
      <c r="J17" s="114"/>
      <c r="K17" s="36"/>
    </row>
    <row r="18" spans="1:11" s="37" customFormat="1" ht="17.25" customHeight="1" x14ac:dyDescent="0.25">
      <c r="A18" s="108">
        <v>9</v>
      </c>
      <c r="B18" s="109" t="s">
        <v>16</v>
      </c>
      <c r="C18" s="110" t="s">
        <v>35</v>
      </c>
      <c r="D18" s="111" t="s">
        <v>36</v>
      </c>
      <c r="E18" s="110">
        <v>3.82</v>
      </c>
      <c r="F18" s="112" t="str">
        <f t="shared" si="0"/>
        <v>Xuất sắc</v>
      </c>
      <c r="G18" s="110">
        <v>71</v>
      </c>
      <c r="H18" s="112" t="str">
        <f t="shared" si="1"/>
        <v>Khá</v>
      </c>
      <c r="I18" s="117" t="s">
        <v>19</v>
      </c>
      <c r="J18" s="114"/>
      <c r="K18" s="36"/>
    </row>
    <row r="19" spans="1:11" s="37" customFormat="1" ht="17.25" customHeight="1" x14ac:dyDescent="0.25">
      <c r="A19" s="108">
        <v>10</v>
      </c>
      <c r="B19" s="109" t="s">
        <v>16</v>
      </c>
      <c r="C19" s="110" t="s">
        <v>37</v>
      </c>
      <c r="D19" s="111" t="s">
        <v>38</v>
      </c>
      <c r="E19" s="110">
        <v>3.58</v>
      </c>
      <c r="F19" s="112" t="str">
        <f t="shared" si="0"/>
        <v>Giỏi</v>
      </c>
      <c r="G19" s="110">
        <v>60</v>
      </c>
      <c r="H19" s="112" t="str">
        <f t="shared" si="1"/>
        <v>TB Khá</v>
      </c>
      <c r="I19" s="117" t="s">
        <v>22</v>
      </c>
      <c r="J19" s="114"/>
      <c r="K19" s="36"/>
    </row>
    <row r="20" spans="1:11" s="37" customFormat="1" ht="17.25" customHeight="1" x14ac:dyDescent="0.25">
      <c r="A20" s="108">
        <v>11</v>
      </c>
      <c r="B20" s="109" t="s">
        <v>16</v>
      </c>
      <c r="C20" s="110" t="s">
        <v>39</v>
      </c>
      <c r="D20" s="111" t="s">
        <v>40</v>
      </c>
      <c r="E20" s="110">
        <v>3.19</v>
      </c>
      <c r="F20" s="112" t="str">
        <f t="shared" si="0"/>
        <v>Khá</v>
      </c>
      <c r="G20" s="110">
        <v>64</v>
      </c>
      <c r="H20" s="112" t="str">
        <f t="shared" si="1"/>
        <v>TB Khá</v>
      </c>
      <c r="I20" s="117" t="s">
        <v>22</v>
      </c>
      <c r="J20" s="114"/>
      <c r="K20" s="36"/>
    </row>
    <row r="21" spans="1:11" s="37" customFormat="1" ht="17.25" customHeight="1" x14ac:dyDescent="0.25">
      <c r="A21" s="108">
        <v>12</v>
      </c>
      <c r="B21" s="109" t="s">
        <v>16</v>
      </c>
      <c r="C21" s="110" t="s">
        <v>41</v>
      </c>
      <c r="D21" s="111" t="s">
        <v>42</v>
      </c>
      <c r="E21" s="110">
        <v>3.15</v>
      </c>
      <c r="F21" s="112" t="str">
        <f t="shared" si="0"/>
        <v>Khá</v>
      </c>
      <c r="G21" s="110">
        <v>72</v>
      </c>
      <c r="H21" s="112" t="str">
        <f t="shared" si="1"/>
        <v>Khá</v>
      </c>
      <c r="I21" s="113" t="s">
        <v>19</v>
      </c>
      <c r="J21" s="114"/>
      <c r="K21" s="36"/>
    </row>
    <row r="22" spans="1:11" s="37" customFormat="1" ht="17.25" customHeight="1" x14ac:dyDescent="0.25">
      <c r="A22" s="108">
        <v>13</v>
      </c>
      <c r="B22" s="109" t="s">
        <v>16</v>
      </c>
      <c r="C22" s="110" t="s">
        <v>43</v>
      </c>
      <c r="D22" s="111" t="s">
        <v>44</v>
      </c>
      <c r="E22" s="110">
        <v>3.5</v>
      </c>
      <c r="F22" s="112" t="str">
        <f t="shared" si="0"/>
        <v>Giỏi</v>
      </c>
      <c r="G22" s="110">
        <v>58</v>
      </c>
      <c r="H22" s="112" t="str">
        <f t="shared" si="1"/>
        <v>Trung bình</v>
      </c>
      <c r="I22" s="117" t="s">
        <v>45</v>
      </c>
      <c r="J22" s="114"/>
      <c r="K22" s="36"/>
    </row>
    <row r="23" spans="1:11" s="37" customFormat="1" ht="17.25" customHeight="1" x14ac:dyDescent="0.25">
      <c r="A23" s="108">
        <v>14</v>
      </c>
      <c r="B23" s="109" t="s">
        <v>16</v>
      </c>
      <c r="C23" s="110" t="s">
        <v>46</v>
      </c>
      <c r="D23" s="111" t="s">
        <v>47</v>
      </c>
      <c r="E23" s="110">
        <v>3.46</v>
      </c>
      <c r="F23" s="112" t="str">
        <f t="shared" si="0"/>
        <v>Giỏi</v>
      </c>
      <c r="G23" s="110">
        <v>84</v>
      </c>
      <c r="H23" s="112" t="str">
        <f t="shared" si="1"/>
        <v>Tốt</v>
      </c>
      <c r="I23" s="110" t="s">
        <v>48</v>
      </c>
      <c r="J23" s="124"/>
      <c r="K23" s="36"/>
    </row>
    <row r="24" spans="1:11" s="37" customFormat="1" ht="17.25" customHeight="1" x14ac:dyDescent="0.25">
      <c r="A24" s="108">
        <v>15</v>
      </c>
      <c r="B24" s="109" t="s">
        <v>16</v>
      </c>
      <c r="C24" s="110" t="s">
        <v>49</v>
      </c>
      <c r="D24" s="111" t="s">
        <v>50</v>
      </c>
      <c r="E24" s="110">
        <v>1.85</v>
      </c>
      <c r="F24" s="112" t="str">
        <f t="shared" si="0"/>
        <v>Yếu</v>
      </c>
      <c r="G24" s="110">
        <v>53</v>
      </c>
      <c r="H24" s="112" t="str">
        <f t="shared" si="1"/>
        <v>Trung bình</v>
      </c>
      <c r="I24" s="113" t="s">
        <v>51</v>
      </c>
      <c r="J24" s="114"/>
      <c r="K24" s="36"/>
    </row>
    <row r="25" spans="1:11" s="37" customFormat="1" ht="17.25" customHeight="1" x14ac:dyDescent="0.25">
      <c r="A25" s="108">
        <v>16</v>
      </c>
      <c r="B25" s="109" t="s">
        <v>16</v>
      </c>
      <c r="C25" s="110" t="s">
        <v>52</v>
      </c>
      <c r="D25" s="111" t="s">
        <v>53</v>
      </c>
      <c r="E25" s="110">
        <v>3.42</v>
      </c>
      <c r="F25" s="112" t="str">
        <f t="shared" si="0"/>
        <v>Giỏi</v>
      </c>
      <c r="G25" s="110">
        <v>76</v>
      </c>
      <c r="H25" s="112" t="str">
        <f t="shared" si="1"/>
        <v>Khá</v>
      </c>
      <c r="I25" s="113" t="s">
        <v>19</v>
      </c>
      <c r="J25" s="114"/>
      <c r="K25" s="36"/>
    </row>
    <row r="26" spans="1:11" s="37" customFormat="1" ht="17.25" customHeight="1" x14ac:dyDescent="0.25">
      <c r="A26" s="108">
        <v>17</v>
      </c>
      <c r="B26" s="109" t="s">
        <v>16</v>
      </c>
      <c r="C26" s="110" t="s">
        <v>54</v>
      </c>
      <c r="D26" s="111" t="s">
        <v>55</v>
      </c>
      <c r="E26" s="110">
        <v>3.54</v>
      </c>
      <c r="F26" s="112" t="str">
        <f t="shared" si="0"/>
        <v>Giỏi</v>
      </c>
      <c r="G26" s="110">
        <v>72</v>
      </c>
      <c r="H26" s="112" t="str">
        <f t="shared" si="1"/>
        <v>Khá</v>
      </c>
      <c r="I26" s="117" t="s">
        <v>19</v>
      </c>
      <c r="J26" s="114"/>
      <c r="K26" s="36"/>
    </row>
    <row r="27" spans="1:11" s="37" customFormat="1" ht="17.25" customHeight="1" x14ac:dyDescent="0.25">
      <c r="A27" s="108">
        <v>18</v>
      </c>
      <c r="B27" s="109" t="s">
        <v>16</v>
      </c>
      <c r="C27" s="110" t="s">
        <v>56</v>
      </c>
      <c r="D27" s="111" t="s">
        <v>57</v>
      </c>
      <c r="E27" s="110">
        <v>2.92</v>
      </c>
      <c r="F27" s="112" t="str">
        <f t="shared" si="0"/>
        <v>Khá</v>
      </c>
      <c r="G27" s="110">
        <v>69</v>
      </c>
      <c r="H27" s="112" t="str">
        <f t="shared" si="1"/>
        <v>TB Khá</v>
      </c>
      <c r="I27" s="117" t="s">
        <v>22</v>
      </c>
      <c r="J27" s="114"/>
      <c r="K27" s="36"/>
    </row>
    <row r="28" spans="1:11" s="37" customFormat="1" ht="17.25" customHeight="1" x14ac:dyDescent="0.25">
      <c r="A28" s="108">
        <v>19</v>
      </c>
      <c r="B28" s="109" t="s">
        <v>16</v>
      </c>
      <c r="C28" s="110" t="s">
        <v>58</v>
      </c>
      <c r="D28" s="111" t="s">
        <v>59</v>
      </c>
      <c r="E28" s="110">
        <v>3.54</v>
      </c>
      <c r="F28" s="112" t="str">
        <f t="shared" si="0"/>
        <v>Giỏi</v>
      </c>
      <c r="G28" s="110">
        <v>72</v>
      </c>
      <c r="H28" s="112" t="str">
        <f t="shared" si="1"/>
        <v>Khá</v>
      </c>
      <c r="I28" s="117" t="s">
        <v>19</v>
      </c>
      <c r="J28" s="114"/>
      <c r="K28" s="36"/>
    </row>
    <row r="29" spans="1:11" s="37" customFormat="1" ht="17.25" customHeight="1" x14ac:dyDescent="0.25">
      <c r="A29" s="108">
        <v>20</v>
      </c>
      <c r="B29" s="109" t="s">
        <v>16</v>
      </c>
      <c r="C29" s="110" t="s">
        <v>60</v>
      </c>
      <c r="D29" s="111" t="s">
        <v>61</v>
      </c>
      <c r="E29" s="110">
        <v>3.92</v>
      </c>
      <c r="F29" s="112" t="str">
        <f t="shared" si="0"/>
        <v>Xuất sắc</v>
      </c>
      <c r="G29" s="110">
        <v>87</v>
      </c>
      <c r="H29" s="112" t="str">
        <f t="shared" si="1"/>
        <v>Tốt</v>
      </c>
      <c r="I29" s="117" t="s">
        <v>48</v>
      </c>
      <c r="J29" s="124"/>
      <c r="K29" s="36"/>
    </row>
    <row r="30" spans="1:11" s="37" customFormat="1" ht="17.25" customHeight="1" x14ac:dyDescent="0.25">
      <c r="A30" s="108">
        <v>21</v>
      </c>
      <c r="B30" s="109" t="s">
        <v>16</v>
      </c>
      <c r="C30" s="110" t="s">
        <v>62</v>
      </c>
      <c r="D30" s="111" t="s">
        <v>63</v>
      </c>
      <c r="E30" s="110">
        <v>3.23</v>
      </c>
      <c r="F30" s="112" t="str">
        <f t="shared" si="0"/>
        <v>Giỏi</v>
      </c>
      <c r="G30" s="110">
        <v>69</v>
      </c>
      <c r="H30" s="112" t="str">
        <f t="shared" si="1"/>
        <v>TB Khá</v>
      </c>
      <c r="I30" s="117" t="s">
        <v>22</v>
      </c>
      <c r="J30" s="114"/>
      <c r="K30" s="36"/>
    </row>
    <row r="31" spans="1:11" s="37" customFormat="1" ht="17.25" customHeight="1" x14ac:dyDescent="0.25">
      <c r="A31" s="108">
        <v>22</v>
      </c>
      <c r="B31" s="109" t="s">
        <v>16</v>
      </c>
      <c r="C31" s="110">
        <v>501190198</v>
      </c>
      <c r="D31" s="111" t="s">
        <v>64</v>
      </c>
      <c r="E31" s="110">
        <v>3.31</v>
      </c>
      <c r="F31" s="112" t="str">
        <f t="shared" si="0"/>
        <v>Giỏi</v>
      </c>
      <c r="G31" s="110">
        <v>57</v>
      </c>
      <c r="H31" s="112" t="str">
        <f t="shared" si="1"/>
        <v>Trung bình</v>
      </c>
      <c r="I31" s="110" t="s">
        <v>45</v>
      </c>
      <c r="J31" s="114"/>
      <c r="K31" s="36"/>
    </row>
    <row r="32" spans="1:11" s="37" customFormat="1" ht="17.25" customHeight="1" x14ac:dyDescent="0.25">
      <c r="A32" s="108">
        <v>23</v>
      </c>
      <c r="B32" s="109" t="s">
        <v>16</v>
      </c>
      <c r="C32" s="110" t="s">
        <v>65</v>
      </c>
      <c r="D32" s="111" t="s">
        <v>66</v>
      </c>
      <c r="E32" s="110">
        <v>3.23</v>
      </c>
      <c r="F32" s="112" t="str">
        <f t="shared" si="0"/>
        <v>Giỏi</v>
      </c>
      <c r="G32" s="110">
        <v>70</v>
      </c>
      <c r="H32" s="112" t="str">
        <f t="shared" si="1"/>
        <v>Khá</v>
      </c>
      <c r="I32" s="110" t="s">
        <v>19</v>
      </c>
      <c r="J32" s="114"/>
      <c r="K32" s="36"/>
    </row>
    <row r="33" spans="1:11" s="37" customFormat="1" ht="17.25" customHeight="1" x14ac:dyDescent="0.25">
      <c r="A33" s="108">
        <v>24</v>
      </c>
      <c r="B33" s="109" t="s">
        <v>16</v>
      </c>
      <c r="C33" s="110" t="s">
        <v>67</v>
      </c>
      <c r="D33" s="111" t="s">
        <v>68</v>
      </c>
      <c r="E33" s="110">
        <v>3.73</v>
      </c>
      <c r="F33" s="112" t="str">
        <f t="shared" si="0"/>
        <v>Xuất sắc</v>
      </c>
      <c r="G33" s="110">
        <v>74</v>
      </c>
      <c r="H33" s="112" t="str">
        <f t="shared" si="1"/>
        <v>Khá</v>
      </c>
      <c r="I33" s="110" t="s">
        <v>19</v>
      </c>
      <c r="J33" s="114"/>
      <c r="K33" s="36"/>
    </row>
    <row r="34" spans="1:11" s="37" customFormat="1" ht="17.25" customHeight="1" x14ac:dyDescent="0.25">
      <c r="A34" s="108">
        <v>25</v>
      </c>
      <c r="B34" s="109" t="s">
        <v>16</v>
      </c>
      <c r="C34" s="110" t="s">
        <v>69</v>
      </c>
      <c r="D34" s="111" t="s">
        <v>70</v>
      </c>
      <c r="E34" s="110">
        <v>3.12</v>
      </c>
      <c r="F34" s="112" t="str">
        <f t="shared" si="0"/>
        <v>Khá</v>
      </c>
      <c r="G34" s="110">
        <v>59</v>
      </c>
      <c r="H34" s="112" t="str">
        <f t="shared" si="1"/>
        <v>Trung bình</v>
      </c>
      <c r="I34" s="117" t="s">
        <v>45</v>
      </c>
      <c r="J34" s="114"/>
      <c r="K34" s="36"/>
    </row>
    <row r="35" spans="1:11" s="37" customFormat="1" ht="17.25" customHeight="1" x14ac:dyDescent="0.25">
      <c r="A35" s="108">
        <v>26</v>
      </c>
      <c r="B35" s="109" t="s">
        <v>16</v>
      </c>
      <c r="C35" s="110" t="s">
        <v>71</v>
      </c>
      <c r="D35" s="111" t="s">
        <v>72</v>
      </c>
      <c r="E35" s="110">
        <v>3.65</v>
      </c>
      <c r="F35" s="112" t="str">
        <f t="shared" si="0"/>
        <v>Xuất sắc</v>
      </c>
      <c r="G35" s="110">
        <v>71</v>
      </c>
      <c r="H35" s="112" t="str">
        <f t="shared" si="1"/>
        <v>Khá</v>
      </c>
      <c r="I35" s="110" t="s">
        <v>19</v>
      </c>
      <c r="J35" s="114"/>
      <c r="K35" s="36"/>
    </row>
    <row r="36" spans="1:11" s="37" customFormat="1" ht="17.25" customHeight="1" x14ac:dyDescent="0.25">
      <c r="A36" s="108">
        <v>27</v>
      </c>
      <c r="B36" s="109" t="s">
        <v>16</v>
      </c>
      <c r="C36" s="110" t="s">
        <v>73</v>
      </c>
      <c r="D36" s="111" t="s">
        <v>74</v>
      </c>
      <c r="E36" s="110">
        <v>3.71</v>
      </c>
      <c r="F36" s="112" t="str">
        <f t="shared" si="0"/>
        <v>Xuất sắc</v>
      </c>
      <c r="G36" s="110">
        <v>71</v>
      </c>
      <c r="H36" s="112" t="str">
        <f t="shared" si="1"/>
        <v>Khá</v>
      </c>
      <c r="I36" s="117" t="s">
        <v>19</v>
      </c>
      <c r="J36" s="114"/>
      <c r="K36" s="36"/>
    </row>
    <row r="37" spans="1:11" s="37" customFormat="1" ht="17.25" customHeight="1" x14ac:dyDescent="0.25">
      <c r="A37" s="108">
        <v>28</v>
      </c>
      <c r="B37" s="109" t="s">
        <v>16</v>
      </c>
      <c r="C37" s="110" t="s">
        <v>75</v>
      </c>
      <c r="D37" s="111" t="s">
        <v>76</v>
      </c>
      <c r="E37" s="110">
        <v>3.73</v>
      </c>
      <c r="F37" s="112" t="str">
        <f t="shared" si="0"/>
        <v>Xuất sắc</v>
      </c>
      <c r="G37" s="110">
        <v>59</v>
      </c>
      <c r="H37" s="112" t="str">
        <f t="shared" si="1"/>
        <v>Trung bình</v>
      </c>
      <c r="I37" s="117" t="s">
        <v>45</v>
      </c>
      <c r="J37" s="124"/>
      <c r="K37" s="36"/>
    </row>
    <row r="38" spans="1:11" s="37" customFormat="1" ht="17.25" customHeight="1" x14ac:dyDescent="0.25">
      <c r="A38" s="108">
        <v>29</v>
      </c>
      <c r="B38" s="109" t="s">
        <v>16</v>
      </c>
      <c r="C38" s="110" t="s">
        <v>77</v>
      </c>
      <c r="D38" s="111" t="s">
        <v>78</v>
      </c>
      <c r="E38" s="110">
        <v>4</v>
      </c>
      <c r="F38" s="112" t="str">
        <f t="shared" si="0"/>
        <v>Xuất sắc</v>
      </c>
      <c r="G38" s="110">
        <v>87</v>
      </c>
      <c r="H38" s="112" t="str">
        <f t="shared" si="1"/>
        <v>Tốt</v>
      </c>
      <c r="I38" s="110" t="s">
        <v>48</v>
      </c>
      <c r="J38" s="114"/>
      <c r="K38" s="36"/>
    </row>
    <row r="39" spans="1:11" s="37" customFormat="1" ht="17.25" customHeight="1" x14ac:dyDescent="0.25">
      <c r="A39" s="108">
        <v>30</v>
      </c>
      <c r="B39" s="109" t="s">
        <v>16</v>
      </c>
      <c r="C39" s="110" t="s">
        <v>79</v>
      </c>
      <c r="D39" s="111" t="s">
        <v>80</v>
      </c>
      <c r="E39" s="110">
        <v>3.46</v>
      </c>
      <c r="F39" s="112" t="str">
        <f t="shared" si="0"/>
        <v>Giỏi</v>
      </c>
      <c r="G39" s="110">
        <v>57</v>
      </c>
      <c r="H39" s="112" t="str">
        <f t="shared" si="1"/>
        <v>Trung bình</v>
      </c>
      <c r="I39" s="117" t="s">
        <v>45</v>
      </c>
      <c r="J39" s="114"/>
      <c r="K39" s="36"/>
    </row>
    <row r="40" spans="1:11" s="37" customFormat="1" ht="17.25" customHeight="1" x14ac:dyDescent="0.25">
      <c r="A40" s="108">
        <v>31</v>
      </c>
      <c r="B40" s="109" t="s">
        <v>16</v>
      </c>
      <c r="C40" s="110" t="s">
        <v>81</v>
      </c>
      <c r="D40" s="111" t="s">
        <v>82</v>
      </c>
      <c r="E40" s="110">
        <v>3.73</v>
      </c>
      <c r="F40" s="112" t="str">
        <f t="shared" si="0"/>
        <v>Xuất sắc</v>
      </c>
      <c r="G40" s="110">
        <v>50</v>
      </c>
      <c r="H40" s="112" t="str">
        <f t="shared" si="1"/>
        <v>Trung bình</v>
      </c>
      <c r="I40" s="117" t="s">
        <v>45</v>
      </c>
      <c r="J40" s="114"/>
      <c r="K40" s="36"/>
    </row>
    <row r="41" spans="1:11" s="37" customFormat="1" ht="17.25" customHeight="1" x14ac:dyDescent="0.25">
      <c r="A41" s="108">
        <v>32</v>
      </c>
      <c r="B41" s="109" t="s">
        <v>16</v>
      </c>
      <c r="C41" s="110" t="s">
        <v>83</v>
      </c>
      <c r="D41" s="111" t="s">
        <v>84</v>
      </c>
      <c r="E41" s="110">
        <v>3.73</v>
      </c>
      <c r="F41" s="112" t="str">
        <f t="shared" si="0"/>
        <v>Xuất sắc</v>
      </c>
      <c r="G41" s="110">
        <v>64</v>
      </c>
      <c r="H41" s="112" t="str">
        <f t="shared" si="1"/>
        <v>TB Khá</v>
      </c>
      <c r="I41" s="117" t="s">
        <v>22</v>
      </c>
      <c r="J41" s="114"/>
      <c r="K41" s="36"/>
    </row>
    <row r="42" spans="1:11" s="37" customFormat="1" ht="17.25" customHeight="1" x14ac:dyDescent="0.25">
      <c r="A42" s="108">
        <v>33</v>
      </c>
      <c r="B42" s="109" t="s">
        <v>16</v>
      </c>
      <c r="C42" s="110" t="s">
        <v>85</v>
      </c>
      <c r="D42" s="111" t="s">
        <v>86</v>
      </c>
      <c r="E42" s="110">
        <v>3.62</v>
      </c>
      <c r="F42" s="112" t="str">
        <f t="shared" si="0"/>
        <v>Xuất sắc</v>
      </c>
      <c r="G42" s="110">
        <v>78</v>
      </c>
      <c r="H42" s="112" t="str">
        <f t="shared" si="1"/>
        <v>Khá</v>
      </c>
      <c r="I42" s="117" t="s">
        <v>19</v>
      </c>
      <c r="J42" s="114"/>
      <c r="K42" s="36"/>
    </row>
    <row r="43" spans="1:11" s="37" customFormat="1" ht="17.25" customHeight="1" x14ac:dyDescent="0.25">
      <c r="A43" s="108">
        <v>34</v>
      </c>
      <c r="B43" s="109" t="s">
        <v>16</v>
      </c>
      <c r="C43" s="110" t="s">
        <v>87</v>
      </c>
      <c r="D43" s="111" t="s">
        <v>88</v>
      </c>
      <c r="E43" s="110">
        <v>3.89</v>
      </c>
      <c r="F43" s="112" t="str">
        <f t="shared" si="0"/>
        <v>Xuất sắc</v>
      </c>
      <c r="G43" s="110">
        <v>57</v>
      </c>
      <c r="H43" s="112" t="str">
        <f t="shared" si="1"/>
        <v>Trung bình</v>
      </c>
      <c r="I43" s="113" t="s">
        <v>45</v>
      </c>
      <c r="J43" s="114"/>
      <c r="K43" s="36"/>
    </row>
    <row r="44" spans="1:11" s="37" customFormat="1" ht="17.25" customHeight="1" x14ac:dyDescent="0.25">
      <c r="A44" s="108">
        <v>35</v>
      </c>
      <c r="B44" s="109" t="s">
        <v>16</v>
      </c>
      <c r="C44" s="110" t="s">
        <v>89</v>
      </c>
      <c r="D44" s="111" t="s">
        <v>90</v>
      </c>
      <c r="E44" s="110">
        <v>2.65</v>
      </c>
      <c r="F44" s="112" t="str">
        <f t="shared" si="0"/>
        <v>Khá</v>
      </c>
      <c r="G44" s="110">
        <v>69</v>
      </c>
      <c r="H44" s="112" t="str">
        <f t="shared" si="1"/>
        <v>TB Khá</v>
      </c>
      <c r="I44" s="117" t="s">
        <v>22</v>
      </c>
      <c r="J44" s="114"/>
      <c r="K44" s="36"/>
    </row>
    <row r="45" spans="1:11" s="37" customFormat="1" ht="17.25" customHeight="1" x14ac:dyDescent="0.25">
      <c r="A45" s="108">
        <v>36</v>
      </c>
      <c r="B45" s="109" t="s">
        <v>16</v>
      </c>
      <c r="C45" s="110" t="s">
        <v>91</v>
      </c>
      <c r="D45" s="111" t="s">
        <v>92</v>
      </c>
      <c r="E45" s="110">
        <v>3.58</v>
      </c>
      <c r="F45" s="112" t="str">
        <f t="shared" si="0"/>
        <v>Giỏi</v>
      </c>
      <c r="G45" s="110">
        <v>76</v>
      </c>
      <c r="H45" s="112" t="str">
        <f t="shared" si="1"/>
        <v>Khá</v>
      </c>
      <c r="I45" s="117" t="s">
        <v>19</v>
      </c>
      <c r="J45" s="114"/>
      <c r="K45" s="36"/>
    </row>
    <row r="46" spans="1:11" s="37" customFormat="1" ht="17.25" customHeight="1" x14ac:dyDescent="0.25">
      <c r="A46" s="108">
        <v>37</v>
      </c>
      <c r="B46" s="109" t="s">
        <v>16</v>
      </c>
      <c r="C46" s="110" t="s">
        <v>93</v>
      </c>
      <c r="D46" s="111" t="s">
        <v>94</v>
      </c>
      <c r="E46" s="110">
        <v>3.65</v>
      </c>
      <c r="F46" s="112" t="str">
        <f t="shared" si="0"/>
        <v>Xuất sắc</v>
      </c>
      <c r="G46" s="110">
        <v>72</v>
      </c>
      <c r="H46" s="112" t="str">
        <f t="shared" si="1"/>
        <v>Khá</v>
      </c>
      <c r="I46" s="113" t="s">
        <v>19</v>
      </c>
      <c r="J46" s="114"/>
      <c r="K46" s="36"/>
    </row>
    <row r="47" spans="1:11" s="37" customFormat="1" ht="17.25" customHeight="1" x14ac:dyDescent="0.25">
      <c r="A47" s="108">
        <v>38</v>
      </c>
      <c r="B47" s="109" t="s">
        <v>16</v>
      </c>
      <c r="C47" s="110" t="s">
        <v>95</v>
      </c>
      <c r="D47" s="111" t="s">
        <v>96</v>
      </c>
      <c r="E47" s="110">
        <v>3.69</v>
      </c>
      <c r="F47" s="112" t="str">
        <f t="shared" si="0"/>
        <v>Xuất sắc</v>
      </c>
      <c r="G47" s="110">
        <v>58</v>
      </c>
      <c r="H47" s="112" t="str">
        <f t="shared" si="1"/>
        <v>Trung bình</v>
      </c>
      <c r="I47" s="117" t="s">
        <v>45</v>
      </c>
      <c r="J47" s="114"/>
      <c r="K47" s="36"/>
    </row>
    <row r="48" spans="1:11" s="37" customFormat="1" ht="17.25" customHeight="1" x14ac:dyDescent="0.25">
      <c r="A48" s="108">
        <v>39</v>
      </c>
      <c r="B48" s="109" t="s">
        <v>16</v>
      </c>
      <c r="C48" s="110">
        <v>501190380</v>
      </c>
      <c r="D48" s="111" t="s">
        <v>97</v>
      </c>
      <c r="E48" s="110">
        <v>3.62</v>
      </c>
      <c r="F48" s="112" t="str">
        <f t="shared" si="0"/>
        <v>Xuất sắc</v>
      </c>
      <c r="G48" s="110">
        <v>80</v>
      </c>
      <c r="H48" s="112" t="str">
        <f t="shared" si="1"/>
        <v>Tốt</v>
      </c>
      <c r="I48" s="110" t="s">
        <v>48</v>
      </c>
      <c r="J48" s="114"/>
      <c r="K48" s="36"/>
    </row>
    <row r="49" spans="1:11" s="37" customFormat="1" ht="17.25" customHeight="1" x14ac:dyDescent="0.25">
      <c r="A49" s="108">
        <v>40</v>
      </c>
      <c r="B49" s="109" t="s">
        <v>16</v>
      </c>
      <c r="C49" s="110">
        <v>501190388</v>
      </c>
      <c r="D49" s="111" t="s">
        <v>98</v>
      </c>
      <c r="E49" s="110">
        <v>3.65</v>
      </c>
      <c r="F49" s="112" t="str">
        <f t="shared" si="0"/>
        <v>Xuất sắc</v>
      </c>
      <c r="G49" s="110">
        <v>71</v>
      </c>
      <c r="H49" s="112" t="str">
        <f t="shared" si="1"/>
        <v>Khá</v>
      </c>
      <c r="I49" s="117" t="s">
        <v>19</v>
      </c>
      <c r="J49" s="114"/>
      <c r="K49" s="36"/>
    </row>
    <row r="50" spans="1:11" s="37" customFormat="1" ht="17.25" customHeight="1" x14ac:dyDescent="0.25">
      <c r="A50" s="108">
        <v>41</v>
      </c>
      <c r="B50" s="109" t="s">
        <v>16</v>
      </c>
      <c r="C50" s="110" t="s">
        <v>99</v>
      </c>
      <c r="D50" s="111" t="s">
        <v>100</v>
      </c>
      <c r="E50" s="110">
        <v>3.12</v>
      </c>
      <c r="F50" s="112" t="str">
        <f t="shared" si="0"/>
        <v>Khá</v>
      </c>
      <c r="G50" s="110">
        <v>73</v>
      </c>
      <c r="H50" s="112" t="str">
        <f t="shared" si="1"/>
        <v>Khá</v>
      </c>
      <c r="I50" s="117" t="s">
        <v>19</v>
      </c>
      <c r="J50" s="114"/>
      <c r="K50" s="36"/>
    </row>
    <row r="51" spans="1:11" s="37" customFormat="1" ht="17.25" customHeight="1" x14ac:dyDescent="0.25">
      <c r="A51" s="108">
        <v>42</v>
      </c>
      <c r="B51" s="109" t="s">
        <v>101</v>
      </c>
      <c r="C51" s="115">
        <v>501190002</v>
      </c>
      <c r="D51" s="116" t="s">
        <v>102</v>
      </c>
      <c r="E51" s="125">
        <v>3.73</v>
      </c>
      <c r="F51" s="112" t="str">
        <f t="shared" si="0"/>
        <v>Xuất sắc</v>
      </c>
      <c r="G51" s="110">
        <v>91</v>
      </c>
      <c r="H51" s="112" t="str">
        <f t="shared" si="1"/>
        <v>Xuất sắc</v>
      </c>
      <c r="I51" s="117" t="s">
        <v>32</v>
      </c>
      <c r="J51" s="114"/>
      <c r="K51" s="36"/>
    </row>
    <row r="52" spans="1:11" s="37" customFormat="1" ht="17.25" customHeight="1" x14ac:dyDescent="0.25">
      <c r="A52" s="108">
        <v>43</v>
      </c>
      <c r="B52" s="109" t="s">
        <v>101</v>
      </c>
      <c r="C52" s="115">
        <v>501190038</v>
      </c>
      <c r="D52" s="116" t="s">
        <v>103</v>
      </c>
      <c r="E52" s="110">
        <v>3.81</v>
      </c>
      <c r="F52" s="112" t="str">
        <f t="shared" si="0"/>
        <v>Xuất sắc</v>
      </c>
      <c r="G52" s="110">
        <v>68</v>
      </c>
      <c r="H52" s="112" t="str">
        <f t="shared" si="1"/>
        <v>TB Khá</v>
      </c>
      <c r="I52" s="117" t="s">
        <v>22</v>
      </c>
      <c r="J52" s="114"/>
      <c r="K52" s="36"/>
    </row>
    <row r="53" spans="1:11" s="37" customFormat="1" ht="17.25" customHeight="1" x14ac:dyDescent="0.25">
      <c r="A53" s="108">
        <v>44</v>
      </c>
      <c r="B53" s="109" t="s">
        <v>101</v>
      </c>
      <c r="C53" s="115">
        <v>501190051</v>
      </c>
      <c r="D53" s="116" t="s">
        <v>27</v>
      </c>
      <c r="E53" s="110">
        <v>3.81</v>
      </c>
      <c r="F53" s="112" t="str">
        <f t="shared" si="0"/>
        <v>Xuất sắc</v>
      </c>
      <c r="G53" s="110">
        <v>86</v>
      </c>
      <c r="H53" s="112" t="str">
        <f t="shared" si="1"/>
        <v>Tốt</v>
      </c>
      <c r="I53" s="117" t="s">
        <v>48</v>
      </c>
      <c r="J53" s="114"/>
      <c r="K53" s="36"/>
    </row>
    <row r="54" spans="1:11" s="37" customFormat="1" ht="17.25" customHeight="1" x14ac:dyDescent="0.25">
      <c r="A54" s="108">
        <v>45</v>
      </c>
      <c r="B54" s="109" t="s">
        <v>101</v>
      </c>
      <c r="C54" s="115">
        <v>501190054</v>
      </c>
      <c r="D54" s="116" t="s">
        <v>104</v>
      </c>
      <c r="E54" s="110">
        <v>4</v>
      </c>
      <c r="F54" s="112" t="str">
        <f t="shared" si="0"/>
        <v>Xuất sắc</v>
      </c>
      <c r="G54" s="110">
        <v>83</v>
      </c>
      <c r="H54" s="112" t="str">
        <f t="shared" si="1"/>
        <v>Tốt</v>
      </c>
      <c r="I54" s="117" t="s">
        <v>48</v>
      </c>
      <c r="J54" s="114"/>
      <c r="K54" s="36"/>
    </row>
    <row r="55" spans="1:11" s="37" customFormat="1" ht="17.25" customHeight="1" x14ac:dyDescent="0.25">
      <c r="A55" s="108">
        <v>46</v>
      </c>
      <c r="B55" s="109" t="s">
        <v>101</v>
      </c>
      <c r="C55" s="115">
        <v>501190059</v>
      </c>
      <c r="D55" s="116" t="s">
        <v>105</v>
      </c>
      <c r="E55" s="110">
        <v>3.73</v>
      </c>
      <c r="F55" s="112" t="str">
        <f t="shared" si="0"/>
        <v>Xuất sắc</v>
      </c>
      <c r="G55" s="110">
        <v>81</v>
      </c>
      <c r="H55" s="112" t="str">
        <f t="shared" si="1"/>
        <v>Tốt</v>
      </c>
      <c r="I55" s="117" t="s">
        <v>48</v>
      </c>
      <c r="J55" s="114"/>
      <c r="K55" s="36"/>
    </row>
    <row r="56" spans="1:11" s="37" customFormat="1" ht="17.25" customHeight="1" x14ac:dyDescent="0.25">
      <c r="A56" s="108">
        <v>47</v>
      </c>
      <c r="B56" s="109" t="s">
        <v>101</v>
      </c>
      <c r="C56" s="115">
        <v>501190063</v>
      </c>
      <c r="D56" s="116" t="s">
        <v>106</v>
      </c>
      <c r="E56" s="126">
        <v>3.5</v>
      </c>
      <c r="F56" s="112" t="str">
        <f t="shared" si="0"/>
        <v>Giỏi</v>
      </c>
      <c r="G56" s="110">
        <v>81</v>
      </c>
      <c r="H56" s="112" t="str">
        <f t="shared" si="1"/>
        <v>Tốt</v>
      </c>
      <c r="I56" s="117" t="s">
        <v>48</v>
      </c>
      <c r="J56" s="114"/>
      <c r="K56" s="36"/>
    </row>
    <row r="57" spans="1:11" s="37" customFormat="1" ht="17.25" customHeight="1" x14ac:dyDescent="0.25">
      <c r="A57" s="108">
        <v>48</v>
      </c>
      <c r="B57" s="109" t="s">
        <v>101</v>
      </c>
      <c r="C57" s="115">
        <v>501190067</v>
      </c>
      <c r="D57" s="116" t="s">
        <v>107</v>
      </c>
      <c r="E57" s="110">
        <v>3.73</v>
      </c>
      <c r="F57" s="112" t="str">
        <f t="shared" si="0"/>
        <v>Xuất sắc</v>
      </c>
      <c r="G57" s="110">
        <v>82</v>
      </c>
      <c r="H57" s="112" t="str">
        <f t="shared" si="1"/>
        <v>Tốt</v>
      </c>
      <c r="I57" s="117" t="s">
        <v>48</v>
      </c>
      <c r="J57" s="114"/>
      <c r="K57" s="36"/>
    </row>
    <row r="58" spans="1:11" s="37" customFormat="1" ht="17.25" customHeight="1" x14ac:dyDescent="0.25">
      <c r="A58" s="108">
        <v>49</v>
      </c>
      <c r="B58" s="109" t="s">
        <v>101</v>
      </c>
      <c r="C58" s="115">
        <v>501190076</v>
      </c>
      <c r="D58" s="116" t="s">
        <v>108</v>
      </c>
      <c r="E58" s="110">
        <v>3.79</v>
      </c>
      <c r="F58" s="112" t="str">
        <f t="shared" si="0"/>
        <v>Xuất sắc</v>
      </c>
      <c r="G58" s="110">
        <v>60</v>
      </c>
      <c r="H58" s="112" t="str">
        <f t="shared" si="1"/>
        <v>TB Khá</v>
      </c>
      <c r="I58" s="117" t="s">
        <v>22</v>
      </c>
      <c r="J58" s="114"/>
      <c r="K58" s="36"/>
    </row>
    <row r="59" spans="1:11" s="37" customFormat="1" ht="17.25" customHeight="1" x14ac:dyDescent="0.25">
      <c r="A59" s="108">
        <v>50</v>
      </c>
      <c r="B59" s="109" t="s">
        <v>101</v>
      </c>
      <c r="C59" s="115">
        <v>501190077</v>
      </c>
      <c r="D59" s="116" t="s">
        <v>109</v>
      </c>
      <c r="E59" s="110">
        <v>3.5</v>
      </c>
      <c r="F59" s="112" t="str">
        <f t="shared" si="0"/>
        <v>Giỏi</v>
      </c>
      <c r="G59" s="110">
        <v>85</v>
      </c>
      <c r="H59" s="112" t="str">
        <f t="shared" si="1"/>
        <v>Tốt</v>
      </c>
      <c r="I59" s="117" t="s">
        <v>48</v>
      </c>
      <c r="J59" s="114"/>
      <c r="K59" s="36"/>
    </row>
    <row r="60" spans="1:11" s="37" customFormat="1" ht="17.25" customHeight="1" x14ac:dyDescent="0.25">
      <c r="A60" s="108">
        <v>51</v>
      </c>
      <c r="B60" s="109" t="s">
        <v>101</v>
      </c>
      <c r="C60" s="115">
        <v>501190096</v>
      </c>
      <c r="D60" s="116" t="s">
        <v>110</v>
      </c>
      <c r="E60" s="110">
        <v>3.81</v>
      </c>
      <c r="F60" s="112" t="str">
        <f t="shared" si="0"/>
        <v>Xuất sắc</v>
      </c>
      <c r="G60" s="110">
        <v>80</v>
      </c>
      <c r="H60" s="112" t="str">
        <f t="shared" si="1"/>
        <v>Tốt</v>
      </c>
      <c r="I60" s="117" t="s">
        <v>48</v>
      </c>
      <c r="J60" s="114"/>
      <c r="K60" s="36"/>
    </row>
    <row r="61" spans="1:11" s="37" customFormat="1" ht="17.25" customHeight="1" x14ac:dyDescent="0.25">
      <c r="A61" s="108">
        <v>52</v>
      </c>
      <c r="B61" s="109" t="s">
        <v>101</v>
      </c>
      <c r="C61" s="115">
        <v>501190102</v>
      </c>
      <c r="D61" s="116" t="s">
        <v>111</v>
      </c>
      <c r="E61" s="110">
        <v>3.42</v>
      </c>
      <c r="F61" s="112" t="str">
        <f t="shared" si="0"/>
        <v>Giỏi</v>
      </c>
      <c r="G61" s="110">
        <v>82</v>
      </c>
      <c r="H61" s="112" t="str">
        <f t="shared" si="1"/>
        <v>Tốt</v>
      </c>
      <c r="I61" s="117" t="s">
        <v>48</v>
      </c>
      <c r="J61" s="114"/>
      <c r="K61" s="36"/>
    </row>
    <row r="62" spans="1:11" s="37" customFormat="1" ht="17.25" customHeight="1" x14ac:dyDescent="0.25">
      <c r="A62" s="108">
        <v>53</v>
      </c>
      <c r="B62" s="109" t="s">
        <v>101</v>
      </c>
      <c r="C62" s="115">
        <v>501190111</v>
      </c>
      <c r="D62" s="116" t="s">
        <v>112</v>
      </c>
      <c r="E62" s="110">
        <v>3.81</v>
      </c>
      <c r="F62" s="112" t="str">
        <f t="shared" si="0"/>
        <v>Xuất sắc</v>
      </c>
      <c r="G62" s="110">
        <v>81</v>
      </c>
      <c r="H62" s="112" t="str">
        <f t="shared" si="1"/>
        <v>Tốt</v>
      </c>
      <c r="I62" s="117" t="s">
        <v>48</v>
      </c>
      <c r="J62" s="114"/>
      <c r="K62" s="36"/>
    </row>
    <row r="63" spans="1:11" s="37" customFormat="1" ht="17.25" customHeight="1" x14ac:dyDescent="0.25">
      <c r="A63" s="108">
        <v>54</v>
      </c>
      <c r="B63" s="109" t="s">
        <v>101</v>
      </c>
      <c r="C63" s="115">
        <v>501190118</v>
      </c>
      <c r="D63" s="116" t="s">
        <v>113</v>
      </c>
      <c r="E63" s="110">
        <v>3.65</v>
      </c>
      <c r="F63" s="112" t="str">
        <f t="shared" si="0"/>
        <v>Xuất sắc</v>
      </c>
      <c r="G63" s="110">
        <v>84</v>
      </c>
      <c r="H63" s="112" t="str">
        <f t="shared" si="1"/>
        <v>Tốt</v>
      </c>
      <c r="I63" s="117" t="s">
        <v>48</v>
      </c>
      <c r="J63" s="114"/>
      <c r="K63" s="36"/>
    </row>
    <row r="64" spans="1:11" s="37" customFormat="1" ht="17.25" customHeight="1" x14ac:dyDescent="0.25">
      <c r="A64" s="108">
        <v>55</v>
      </c>
      <c r="B64" s="109" t="s">
        <v>101</v>
      </c>
      <c r="C64" s="115">
        <v>501190130</v>
      </c>
      <c r="D64" s="116" t="s">
        <v>114</v>
      </c>
      <c r="E64" s="110">
        <v>3.42</v>
      </c>
      <c r="F64" s="112" t="str">
        <f t="shared" si="0"/>
        <v>Giỏi</v>
      </c>
      <c r="G64" s="110">
        <v>70</v>
      </c>
      <c r="H64" s="112" t="str">
        <f t="shared" si="1"/>
        <v>Khá</v>
      </c>
      <c r="I64" s="117" t="s">
        <v>19</v>
      </c>
      <c r="J64" s="114"/>
      <c r="K64" s="36"/>
    </row>
    <row r="65" spans="1:11" s="37" customFormat="1" ht="17.25" customHeight="1" x14ac:dyDescent="0.25">
      <c r="A65" s="108">
        <v>56</v>
      </c>
      <c r="B65" s="109" t="s">
        <v>101</v>
      </c>
      <c r="C65" s="115">
        <v>501190134</v>
      </c>
      <c r="D65" s="116" t="s">
        <v>115</v>
      </c>
      <c r="E65" s="110">
        <v>3.27</v>
      </c>
      <c r="F65" s="112" t="str">
        <f t="shared" si="0"/>
        <v>Giỏi</v>
      </c>
      <c r="G65" s="110">
        <v>50</v>
      </c>
      <c r="H65" s="112" t="str">
        <f t="shared" si="1"/>
        <v>Trung bình</v>
      </c>
      <c r="I65" s="117" t="s">
        <v>45</v>
      </c>
      <c r="J65" s="114"/>
      <c r="K65" s="36"/>
    </row>
    <row r="66" spans="1:11" s="37" customFormat="1" ht="17.25" customHeight="1" x14ac:dyDescent="0.25">
      <c r="A66" s="108">
        <v>57</v>
      </c>
      <c r="B66" s="109" t="s">
        <v>101</v>
      </c>
      <c r="C66" s="115">
        <v>501190137</v>
      </c>
      <c r="D66" s="116" t="s">
        <v>116</v>
      </c>
      <c r="E66" s="110">
        <v>3.5</v>
      </c>
      <c r="F66" s="112" t="str">
        <f t="shared" si="0"/>
        <v>Giỏi</v>
      </c>
      <c r="G66" s="110">
        <v>86</v>
      </c>
      <c r="H66" s="112" t="str">
        <f t="shared" si="1"/>
        <v>Tốt</v>
      </c>
      <c r="I66" s="117" t="s">
        <v>48</v>
      </c>
      <c r="J66" s="114"/>
      <c r="K66" s="36"/>
    </row>
    <row r="67" spans="1:11" s="37" customFormat="1" ht="17.25" customHeight="1" x14ac:dyDescent="0.25">
      <c r="A67" s="108">
        <v>58</v>
      </c>
      <c r="B67" s="109" t="s">
        <v>101</v>
      </c>
      <c r="C67" s="115">
        <v>501190143</v>
      </c>
      <c r="D67" s="116" t="s">
        <v>117</v>
      </c>
      <c r="E67" s="110">
        <v>3.81</v>
      </c>
      <c r="F67" s="112" t="str">
        <f t="shared" si="0"/>
        <v>Xuất sắc</v>
      </c>
      <c r="G67" s="110">
        <v>70</v>
      </c>
      <c r="H67" s="112" t="str">
        <f t="shared" si="1"/>
        <v>Khá</v>
      </c>
      <c r="I67" s="117" t="s">
        <v>19</v>
      </c>
      <c r="J67" s="114"/>
      <c r="K67" s="36"/>
    </row>
    <row r="68" spans="1:11" s="37" customFormat="1" ht="17.25" customHeight="1" x14ac:dyDescent="0.25">
      <c r="A68" s="108">
        <v>59</v>
      </c>
      <c r="B68" s="109" t="s">
        <v>101</v>
      </c>
      <c r="C68" s="115">
        <v>501190160</v>
      </c>
      <c r="D68" s="116" t="s">
        <v>118</v>
      </c>
      <c r="E68" s="110">
        <v>3.92</v>
      </c>
      <c r="F68" s="112" t="str">
        <f t="shared" si="0"/>
        <v>Xuất sắc</v>
      </c>
      <c r="G68" s="110">
        <v>95</v>
      </c>
      <c r="H68" s="112" t="str">
        <f t="shared" si="1"/>
        <v>Xuất sắc</v>
      </c>
      <c r="I68" s="117" t="s">
        <v>32</v>
      </c>
      <c r="J68" s="114"/>
      <c r="K68" s="36"/>
    </row>
    <row r="69" spans="1:11" s="37" customFormat="1" ht="17.25" customHeight="1" x14ac:dyDescent="0.25">
      <c r="A69" s="108">
        <v>60</v>
      </c>
      <c r="B69" s="109" t="s">
        <v>101</v>
      </c>
      <c r="C69" s="115">
        <v>501190164</v>
      </c>
      <c r="D69" s="116" t="s">
        <v>119</v>
      </c>
      <c r="E69" s="110">
        <v>3.35</v>
      </c>
      <c r="F69" s="112" t="str">
        <f t="shared" si="0"/>
        <v>Giỏi</v>
      </c>
      <c r="G69" s="110">
        <v>79</v>
      </c>
      <c r="H69" s="112" t="str">
        <f t="shared" si="1"/>
        <v>Khá</v>
      </c>
      <c r="I69" s="117" t="s">
        <v>19</v>
      </c>
      <c r="J69" s="114"/>
      <c r="K69" s="36"/>
    </row>
    <row r="70" spans="1:11" s="37" customFormat="1" ht="17.25" customHeight="1" x14ac:dyDescent="0.25">
      <c r="A70" s="108">
        <v>61</v>
      </c>
      <c r="B70" s="109" t="s">
        <v>101</v>
      </c>
      <c r="C70" s="115">
        <v>501190191</v>
      </c>
      <c r="D70" s="116" t="s">
        <v>120</v>
      </c>
      <c r="E70" s="110">
        <v>3.92</v>
      </c>
      <c r="F70" s="112" t="str">
        <f t="shared" si="0"/>
        <v>Xuất sắc</v>
      </c>
      <c r="G70" s="110">
        <v>73</v>
      </c>
      <c r="H70" s="112" t="str">
        <f t="shared" si="1"/>
        <v>Khá</v>
      </c>
      <c r="I70" s="117" t="s">
        <v>19</v>
      </c>
      <c r="J70" s="114"/>
      <c r="K70" s="36"/>
    </row>
    <row r="71" spans="1:11" s="37" customFormat="1" ht="17.25" customHeight="1" x14ac:dyDescent="0.25">
      <c r="A71" s="108">
        <v>62</v>
      </c>
      <c r="B71" s="109" t="s">
        <v>101</v>
      </c>
      <c r="C71" s="115">
        <v>501190202</v>
      </c>
      <c r="D71" s="116" t="s">
        <v>121</v>
      </c>
      <c r="E71" s="110">
        <v>3.73</v>
      </c>
      <c r="F71" s="112" t="str">
        <f t="shared" si="0"/>
        <v>Xuất sắc</v>
      </c>
      <c r="G71" s="110">
        <v>81</v>
      </c>
      <c r="H71" s="112" t="str">
        <f t="shared" si="1"/>
        <v>Tốt</v>
      </c>
      <c r="I71" s="117" t="s">
        <v>48</v>
      </c>
      <c r="J71" s="114"/>
      <c r="K71" s="36"/>
    </row>
    <row r="72" spans="1:11" s="37" customFormat="1" ht="17.25" customHeight="1" x14ac:dyDescent="0.25">
      <c r="A72" s="108">
        <v>63</v>
      </c>
      <c r="B72" s="109" t="s">
        <v>101</v>
      </c>
      <c r="C72" s="115">
        <v>501190204</v>
      </c>
      <c r="D72" s="116" t="s">
        <v>122</v>
      </c>
      <c r="E72" s="110">
        <v>3.92</v>
      </c>
      <c r="F72" s="112" t="str">
        <f t="shared" si="0"/>
        <v>Xuất sắc</v>
      </c>
      <c r="G72" s="110">
        <v>74</v>
      </c>
      <c r="H72" s="112" t="str">
        <f t="shared" si="1"/>
        <v>Khá</v>
      </c>
      <c r="I72" s="117" t="s">
        <v>19</v>
      </c>
      <c r="J72" s="114"/>
      <c r="K72" s="36"/>
    </row>
    <row r="73" spans="1:11" s="37" customFormat="1" ht="17.25" customHeight="1" x14ac:dyDescent="0.25">
      <c r="A73" s="108">
        <v>64</v>
      </c>
      <c r="B73" s="109" t="s">
        <v>101</v>
      </c>
      <c r="C73" s="115">
        <v>501190207</v>
      </c>
      <c r="D73" s="116" t="s">
        <v>123</v>
      </c>
      <c r="E73" s="110">
        <v>3.73</v>
      </c>
      <c r="F73" s="112" t="str">
        <f t="shared" si="0"/>
        <v>Xuất sắc</v>
      </c>
      <c r="G73" s="110">
        <v>81</v>
      </c>
      <c r="H73" s="112" t="str">
        <f t="shared" si="1"/>
        <v>Tốt</v>
      </c>
      <c r="I73" s="117" t="s">
        <v>48</v>
      </c>
      <c r="J73" s="114"/>
      <c r="K73" s="36"/>
    </row>
    <row r="74" spans="1:11" s="37" customFormat="1" ht="17.25" customHeight="1" x14ac:dyDescent="0.25">
      <c r="A74" s="108">
        <v>65</v>
      </c>
      <c r="B74" s="109" t="s">
        <v>101</v>
      </c>
      <c r="C74" s="115">
        <v>501190209</v>
      </c>
      <c r="D74" s="116" t="s">
        <v>124</v>
      </c>
      <c r="E74" s="110">
        <v>3.42</v>
      </c>
      <c r="F74" s="112" t="str">
        <f t="shared" si="0"/>
        <v>Giỏi</v>
      </c>
      <c r="G74" s="110">
        <v>74</v>
      </c>
      <c r="H74" s="112" t="str">
        <f t="shared" si="1"/>
        <v>Khá</v>
      </c>
      <c r="I74" s="117" t="s">
        <v>19</v>
      </c>
      <c r="J74" s="114"/>
      <c r="K74" s="36"/>
    </row>
    <row r="75" spans="1:11" s="37" customFormat="1" ht="17.25" customHeight="1" x14ac:dyDescent="0.25">
      <c r="A75" s="108">
        <v>66</v>
      </c>
      <c r="B75" s="109" t="s">
        <v>101</v>
      </c>
      <c r="C75" s="115">
        <v>501190215</v>
      </c>
      <c r="D75" s="116" t="s">
        <v>125</v>
      </c>
      <c r="E75" s="110">
        <v>3.39</v>
      </c>
      <c r="F75" s="112" t="str">
        <f t="shared" ref="F75:F138" si="2">IF(E75&lt;2,"Yếu",IF(E75&lt;2.5,"Trung bình",IF(E75&lt;3.2,"Khá",IF(E75&lt;3.6,"Giỏi","Xuất sắc"))))</f>
        <v>Giỏi</v>
      </c>
      <c r="G75" s="110">
        <v>46</v>
      </c>
      <c r="H75" s="112" t="str">
        <f t="shared" ref="H75:H138" si="3">IF(G75&lt;30,"Kém",IF(G75&lt;50,"Yếu",IF(G75&lt;60,"Trung bình",IF(G75&lt;70,"TB Khá",IF(G75&lt;80,"Khá",IF(G75&lt;90,"Tốt","Xuất sắc"))))))</f>
        <v>Yếu</v>
      </c>
      <c r="I75" s="117" t="s">
        <v>51</v>
      </c>
      <c r="J75" s="110"/>
      <c r="K75" s="36"/>
    </row>
    <row r="76" spans="1:11" s="37" customFormat="1" ht="17.25" customHeight="1" x14ac:dyDescent="0.25">
      <c r="A76" s="108">
        <v>67</v>
      </c>
      <c r="B76" s="109" t="s">
        <v>101</v>
      </c>
      <c r="C76" s="115">
        <v>501190233</v>
      </c>
      <c r="D76" s="116" t="s">
        <v>126</v>
      </c>
      <c r="E76" s="110">
        <v>3.92</v>
      </c>
      <c r="F76" s="112" t="str">
        <f t="shared" si="2"/>
        <v>Xuất sắc</v>
      </c>
      <c r="G76" s="110">
        <v>80</v>
      </c>
      <c r="H76" s="112" t="str">
        <f t="shared" si="3"/>
        <v>Tốt</v>
      </c>
      <c r="I76" s="117" t="s">
        <v>48</v>
      </c>
      <c r="J76" s="114"/>
      <c r="K76" s="36"/>
    </row>
    <row r="77" spans="1:11" s="37" customFormat="1" ht="17.25" customHeight="1" x14ac:dyDescent="0.25">
      <c r="A77" s="108">
        <v>68</v>
      </c>
      <c r="B77" s="109" t="s">
        <v>101</v>
      </c>
      <c r="C77" s="115">
        <v>501190234</v>
      </c>
      <c r="D77" s="116" t="s">
        <v>127</v>
      </c>
      <c r="E77" s="110">
        <v>3.73</v>
      </c>
      <c r="F77" s="112" t="str">
        <f t="shared" si="2"/>
        <v>Xuất sắc</v>
      </c>
      <c r="G77" s="110">
        <v>72</v>
      </c>
      <c r="H77" s="112" t="str">
        <f t="shared" si="3"/>
        <v>Khá</v>
      </c>
      <c r="I77" s="117" t="s">
        <v>19</v>
      </c>
      <c r="J77" s="114"/>
      <c r="K77" s="36"/>
    </row>
    <row r="78" spans="1:11" s="37" customFormat="1" ht="17.25" customHeight="1" x14ac:dyDescent="0.25">
      <c r="A78" s="108">
        <v>69</v>
      </c>
      <c r="B78" s="109" t="s">
        <v>101</v>
      </c>
      <c r="C78" s="115">
        <v>501190242</v>
      </c>
      <c r="D78" s="116" t="s">
        <v>128</v>
      </c>
      <c r="E78" s="110">
        <v>3.61</v>
      </c>
      <c r="F78" s="112" t="str">
        <f t="shared" si="2"/>
        <v>Xuất sắc</v>
      </c>
      <c r="G78" s="110">
        <v>81</v>
      </c>
      <c r="H78" s="112" t="str">
        <f t="shared" si="3"/>
        <v>Tốt</v>
      </c>
      <c r="I78" s="117" t="s">
        <v>48</v>
      </c>
      <c r="J78" s="114"/>
      <c r="K78" s="36"/>
    </row>
    <row r="79" spans="1:11" s="37" customFormat="1" ht="17.25" customHeight="1" x14ac:dyDescent="0.25">
      <c r="A79" s="108">
        <v>70</v>
      </c>
      <c r="B79" s="109" t="s">
        <v>101</v>
      </c>
      <c r="C79" s="115">
        <v>501190247</v>
      </c>
      <c r="D79" s="116" t="s">
        <v>129</v>
      </c>
      <c r="E79" s="110">
        <v>3.81</v>
      </c>
      <c r="F79" s="112" t="str">
        <f t="shared" si="2"/>
        <v>Xuất sắc</v>
      </c>
      <c r="G79" s="110">
        <v>68</v>
      </c>
      <c r="H79" s="112" t="str">
        <f t="shared" si="3"/>
        <v>TB Khá</v>
      </c>
      <c r="I79" s="117" t="s">
        <v>22</v>
      </c>
      <c r="J79" s="114"/>
      <c r="K79" s="36"/>
    </row>
    <row r="80" spans="1:11" s="37" customFormat="1" ht="17.25" customHeight="1" x14ac:dyDescent="0.25">
      <c r="A80" s="108">
        <v>71</v>
      </c>
      <c r="B80" s="109" t="s">
        <v>101</v>
      </c>
      <c r="C80" s="115">
        <v>501190276</v>
      </c>
      <c r="D80" s="116" t="s">
        <v>130</v>
      </c>
      <c r="E80" s="110">
        <v>2.61</v>
      </c>
      <c r="F80" s="112" t="str">
        <f t="shared" si="2"/>
        <v>Khá</v>
      </c>
      <c r="G80" s="110">
        <v>72</v>
      </c>
      <c r="H80" s="112" t="str">
        <f t="shared" si="3"/>
        <v>Khá</v>
      </c>
      <c r="I80" s="117" t="s">
        <v>19</v>
      </c>
      <c r="J80" s="114"/>
      <c r="K80" s="36"/>
    </row>
    <row r="81" spans="1:11" s="37" customFormat="1" ht="17.25" customHeight="1" x14ac:dyDescent="0.25">
      <c r="A81" s="108">
        <v>72</v>
      </c>
      <c r="B81" s="109" t="s">
        <v>101</v>
      </c>
      <c r="C81" s="115">
        <v>501190284</v>
      </c>
      <c r="D81" s="116" t="s">
        <v>131</v>
      </c>
      <c r="E81" s="110">
        <v>3.73</v>
      </c>
      <c r="F81" s="112" t="str">
        <f t="shared" si="2"/>
        <v>Xuất sắc</v>
      </c>
      <c r="G81" s="110">
        <v>82</v>
      </c>
      <c r="H81" s="112" t="str">
        <f t="shared" si="3"/>
        <v>Tốt</v>
      </c>
      <c r="I81" s="117" t="s">
        <v>48</v>
      </c>
      <c r="J81" s="114"/>
      <c r="K81" s="36"/>
    </row>
    <row r="82" spans="1:11" s="37" customFormat="1" ht="17.25" customHeight="1" x14ac:dyDescent="0.25">
      <c r="A82" s="108">
        <v>73</v>
      </c>
      <c r="B82" s="109" t="s">
        <v>101</v>
      </c>
      <c r="C82" s="115">
        <v>501190296</v>
      </c>
      <c r="D82" s="116" t="s">
        <v>132</v>
      </c>
      <c r="E82" s="110">
        <v>2.61</v>
      </c>
      <c r="F82" s="112" t="str">
        <f t="shared" si="2"/>
        <v>Khá</v>
      </c>
      <c r="G82" s="110">
        <v>72</v>
      </c>
      <c r="H82" s="112" t="str">
        <f t="shared" si="3"/>
        <v>Khá</v>
      </c>
      <c r="I82" s="117" t="s">
        <v>19</v>
      </c>
      <c r="J82" s="114"/>
      <c r="K82" s="36"/>
    </row>
    <row r="83" spans="1:11" s="37" customFormat="1" ht="17.25" customHeight="1" x14ac:dyDescent="0.25">
      <c r="A83" s="108">
        <v>74</v>
      </c>
      <c r="B83" s="109" t="s">
        <v>101</v>
      </c>
      <c r="C83" s="115">
        <v>501190314</v>
      </c>
      <c r="D83" s="116" t="s">
        <v>133</v>
      </c>
      <c r="E83" s="110">
        <v>3.42</v>
      </c>
      <c r="F83" s="112" t="str">
        <f t="shared" si="2"/>
        <v>Giỏi</v>
      </c>
      <c r="G83" s="110">
        <v>84</v>
      </c>
      <c r="H83" s="112" t="str">
        <f t="shared" si="3"/>
        <v>Tốt</v>
      </c>
      <c r="I83" s="117" t="s">
        <v>48</v>
      </c>
      <c r="J83" s="114"/>
      <c r="K83" s="36"/>
    </row>
    <row r="84" spans="1:11" s="37" customFormat="1" ht="17.25" customHeight="1" x14ac:dyDescent="0.25">
      <c r="A84" s="108">
        <v>75</v>
      </c>
      <c r="B84" s="109" t="s">
        <v>101</v>
      </c>
      <c r="C84" s="115">
        <v>501190320</v>
      </c>
      <c r="D84" s="116" t="s">
        <v>134</v>
      </c>
      <c r="E84" s="110">
        <v>3.65</v>
      </c>
      <c r="F84" s="112" t="str">
        <f t="shared" si="2"/>
        <v>Xuất sắc</v>
      </c>
      <c r="G84" s="110">
        <v>68</v>
      </c>
      <c r="H84" s="112" t="str">
        <f t="shared" si="3"/>
        <v>TB Khá</v>
      </c>
      <c r="I84" s="117" t="s">
        <v>22</v>
      </c>
      <c r="J84" s="114"/>
      <c r="K84" s="36"/>
    </row>
    <row r="85" spans="1:11" s="37" customFormat="1" ht="17.25" customHeight="1" x14ac:dyDescent="0.25">
      <c r="A85" s="108">
        <v>76</v>
      </c>
      <c r="B85" s="109" t="s">
        <v>101</v>
      </c>
      <c r="C85" s="115">
        <v>501190333</v>
      </c>
      <c r="D85" s="116" t="s">
        <v>135</v>
      </c>
      <c r="E85" s="110">
        <v>3.73</v>
      </c>
      <c r="F85" s="112" t="str">
        <f t="shared" si="2"/>
        <v>Xuất sắc</v>
      </c>
      <c r="G85" s="110">
        <v>85</v>
      </c>
      <c r="H85" s="112" t="str">
        <f t="shared" si="3"/>
        <v>Tốt</v>
      </c>
      <c r="I85" s="117" t="s">
        <v>48</v>
      </c>
      <c r="J85" s="114"/>
      <c r="K85" s="36"/>
    </row>
    <row r="86" spans="1:11" s="37" customFormat="1" ht="17.25" customHeight="1" x14ac:dyDescent="0.25">
      <c r="A86" s="108">
        <v>77</v>
      </c>
      <c r="B86" s="109" t="s">
        <v>101</v>
      </c>
      <c r="C86" s="115">
        <v>501190342</v>
      </c>
      <c r="D86" s="116" t="s">
        <v>136</v>
      </c>
      <c r="E86" s="110">
        <v>3.73</v>
      </c>
      <c r="F86" s="112" t="str">
        <f t="shared" si="2"/>
        <v>Xuất sắc</v>
      </c>
      <c r="G86" s="110">
        <v>76</v>
      </c>
      <c r="H86" s="112" t="str">
        <f t="shared" si="3"/>
        <v>Khá</v>
      </c>
      <c r="I86" s="117" t="s">
        <v>19</v>
      </c>
      <c r="J86" s="124"/>
      <c r="K86" s="36"/>
    </row>
    <row r="87" spans="1:11" s="37" customFormat="1" ht="17.25" customHeight="1" x14ac:dyDescent="0.25">
      <c r="A87" s="108">
        <v>78</v>
      </c>
      <c r="B87" s="109" t="s">
        <v>101</v>
      </c>
      <c r="C87" s="115">
        <v>501190349</v>
      </c>
      <c r="D87" s="116" t="s">
        <v>137</v>
      </c>
      <c r="E87" s="110">
        <v>3.89</v>
      </c>
      <c r="F87" s="112" t="str">
        <f t="shared" si="2"/>
        <v>Xuất sắc</v>
      </c>
      <c r="G87" s="110">
        <v>94</v>
      </c>
      <c r="H87" s="112" t="str">
        <f t="shared" si="3"/>
        <v>Xuất sắc</v>
      </c>
      <c r="I87" s="117" t="s">
        <v>32</v>
      </c>
      <c r="J87" s="114"/>
      <c r="K87" s="36"/>
    </row>
    <row r="88" spans="1:11" s="37" customFormat="1" ht="17.25" customHeight="1" x14ac:dyDescent="0.25">
      <c r="A88" s="108">
        <v>79</v>
      </c>
      <c r="B88" s="109" t="s">
        <v>101</v>
      </c>
      <c r="C88" s="115">
        <v>501190350</v>
      </c>
      <c r="D88" s="116" t="s">
        <v>137</v>
      </c>
      <c r="E88" s="110">
        <v>3.65</v>
      </c>
      <c r="F88" s="112" t="str">
        <f t="shared" si="2"/>
        <v>Xuất sắc</v>
      </c>
      <c r="G88" s="110">
        <v>52</v>
      </c>
      <c r="H88" s="112" t="str">
        <f t="shared" si="3"/>
        <v>Trung bình</v>
      </c>
      <c r="I88" s="117" t="s">
        <v>45</v>
      </c>
      <c r="J88" s="114"/>
      <c r="K88" s="36"/>
    </row>
    <row r="89" spans="1:11" s="37" customFormat="1" ht="17.25" customHeight="1" x14ac:dyDescent="0.25">
      <c r="A89" s="108">
        <v>80</v>
      </c>
      <c r="B89" s="109" t="s">
        <v>101</v>
      </c>
      <c r="C89" s="115">
        <v>501190356</v>
      </c>
      <c r="D89" s="116" t="s">
        <v>138</v>
      </c>
      <c r="E89" s="110">
        <v>3.65</v>
      </c>
      <c r="F89" s="112" t="str">
        <f t="shared" si="2"/>
        <v>Xuất sắc</v>
      </c>
      <c r="G89" s="110">
        <v>81</v>
      </c>
      <c r="H89" s="112" t="str">
        <f t="shared" si="3"/>
        <v>Tốt</v>
      </c>
      <c r="I89" s="117" t="s">
        <v>19</v>
      </c>
      <c r="J89" s="114"/>
      <c r="K89" s="36"/>
    </row>
    <row r="90" spans="1:11" s="37" customFormat="1" ht="17.25" customHeight="1" x14ac:dyDescent="0.25">
      <c r="A90" s="108">
        <v>81</v>
      </c>
      <c r="B90" s="109" t="s">
        <v>101</v>
      </c>
      <c r="C90" s="115">
        <v>501190391</v>
      </c>
      <c r="D90" s="116" t="s">
        <v>139</v>
      </c>
      <c r="E90" s="110">
        <v>3.5</v>
      </c>
      <c r="F90" s="112" t="str">
        <f t="shared" si="2"/>
        <v>Giỏi</v>
      </c>
      <c r="G90" s="110">
        <v>91</v>
      </c>
      <c r="H90" s="112" t="str">
        <f t="shared" si="3"/>
        <v>Xuất sắc</v>
      </c>
      <c r="I90" s="117" t="s">
        <v>48</v>
      </c>
      <c r="J90" s="114"/>
      <c r="K90" s="36"/>
    </row>
    <row r="91" spans="1:11" s="37" customFormat="1" ht="17.25" customHeight="1" x14ac:dyDescent="0.25">
      <c r="A91" s="108">
        <v>82</v>
      </c>
      <c r="B91" s="109" t="s">
        <v>101</v>
      </c>
      <c r="C91" s="115">
        <v>501190397</v>
      </c>
      <c r="D91" s="116" t="s">
        <v>140</v>
      </c>
      <c r="E91" s="110">
        <v>4</v>
      </c>
      <c r="F91" s="112" t="str">
        <f t="shared" si="2"/>
        <v>Xuất sắc</v>
      </c>
      <c r="G91" s="110">
        <v>80</v>
      </c>
      <c r="H91" s="112" t="str">
        <f t="shared" si="3"/>
        <v>Tốt</v>
      </c>
      <c r="I91" s="117" t="s">
        <v>48</v>
      </c>
      <c r="J91" s="114"/>
      <c r="K91" s="36"/>
    </row>
    <row r="92" spans="1:11" s="37" customFormat="1" ht="17.25" customHeight="1" x14ac:dyDescent="0.25">
      <c r="A92" s="108">
        <v>83</v>
      </c>
      <c r="B92" s="109" t="s">
        <v>141</v>
      </c>
      <c r="C92" s="110">
        <v>501190001</v>
      </c>
      <c r="D92" s="118" t="s">
        <v>142</v>
      </c>
      <c r="E92" s="110">
        <v>3.69</v>
      </c>
      <c r="F92" s="112" t="str">
        <f t="shared" si="2"/>
        <v>Xuất sắc</v>
      </c>
      <c r="G92" s="110">
        <v>76</v>
      </c>
      <c r="H92" s="112" t="str">
        <f t="shared" si="3"/>
        <v>Khá</v>
      </c>
      <c r="I92" s="110" t="s">
        <v>19</v>
      </c>
      <c r="J92" s="119"/>
      <c r="K92" s="36"/>
    </row>
    <row r="93" spans="1:11" s="37" customFormat="1" ht="17.25" customHeight="1" x14ac:dyDescent="0.25">
      <c r="A93" s="108">
        <v>84</v>
      </c>
      <c r="B93" s="109" t="s">
        <v>141</v>
      </c>
      <c r="C93" s="110">
        <v>501190011</v>
      </c>
      <c r="D93" s="118" t="s">
        <v>143</v>
      </c>
      <c r="E93" s="110">
        <v>3.81</v>
      </c>
      <c r="F93" s="112" t="str">
        <f t="shared" si="2"/>
        <v>Xuất sắc</v>
      </c>
      <c r="G93" s="110">
        <v>61</v>
      </c>
      <c r="H93" s="112" t="str">
        <f t="shared" si="3"/>
        <v>TB Khá</v>
      </c>
      <c r="I93" s="117" t="s">
        <v>22</v>
      </c>
      <c r="J93" s="119"/>
      <c r="K93" s="36"/>
    </row>
    <row r="94" spans="1:11" s="37" customFormat="1" ht="17.25" customHeight="1" x14ac:dyDescent="0.25">
      <c r="A94" s="108">
        <v>85</v>
      </c>
      <c r="B94" s="109" t="s">
        <v>141</v>
      </c>
      <c r="C94" s="110">
        <v>501190012</v>
      </c>
      <c r="D94" s="118" t="s">
        <v>144</v>
      </c>
      <c r="E94" s="110">
        <v>3.35</v>
      </c>
      <c r="F94" s="112" t="str">
        <f t="shared" si="2"/>
        <v>Giỏi</v>
      </c>
      <c r="G94" s="110">
        <v>74</v>
      </c>
      <c r="H94" s="112" t="str">
        <f t="shared" si="3"/>
        <v>Khá</v>
      </c>
      <c r="I94" s="110" t="s">
        <v>19</v>
      </c>
      <c r="J94" s="119"/>
      <c r="K94" s="36"/>
    </row>
    <row r="95" spans="1:11" s="37" customFormat="1" ht="17.25" customHeight="1" x14ac:dyDescent="0.25">
      <c r="A95" s="108">
        <v>86</v>
      </c>
      <c r="B95" s="109" t="s">
        <v>141</v>
      </c>
      <c r="C95" s="110">
        <v>501190020</v>
      </c>
      <c r="D95" s="118" t="s">
        <v>145</v>
      </c>
      <c r="E95" s="110">
        <v>3.92</v>
      </c>
      <c r="F95" s="112" t="str">
        <f t="shared" si="2"/>
        <v>Xuất sắc</v>
      </c>
      <c r="G95" s="110">
        <v>56</v>
      </c>
      <c r="H95" s="112" t="str">
        <f t="shared" si="3"/>
        <v>Trung bình</v>
      </c>
      <c r="I95" s="110" t="s">
        <v>45</v>
      </c>
      <c r="J95" s="119"/>
      <c r="K95" s="36"/>
    </row>
    <row r="96" spans="1:11" s="37" customFormat="1" ht="17.25" customHeight="1" x14ac:dyDescent="0.25">
      <c r="A96" s="108">
        <v>87</v>
      </c>
      <c r="B96" s="109" t="s">
        <v>141</v>
      </c>
      <c r="C96" s="110">
        <v>501190028</v>
      </c>
      <c r="D96" s="118" t="s">
        <v>146</v>
      </c>
      <c r="E96" s="110">
        <v>4</v>
      </c>
      <c r="F96" s="112" t="str">
        <f t="shared" si="2"/>
        <v>Xuất sắc</v>
      </c>
      <c r="G96" s="110">
        <v>72</v>
      </c>
      <c r="H96" s="112" t="str">
        <f t="shared" si="3"/>
        <v>Khá</v>
      </c>
      <c r="I96" s="110" t="s">
        <v>19</v>
      </c>
      <c r="J96" s="119"/>
      <c r="K96" s="36"/>
    </row>
    <row r="97" spans="1:11" s="37" customFormat="1" ht="17.25" customHeight="1" x14ac:dyDescent="0.25">
      <c r="A97" s="108">
        <v>88</v>
      </c>
      <c r="B97" s="109" t="s">
        <v>141</v>
      </c>
      <c r="C97" s="110">
        <v>501190046</v>
      </c>
      <c r="D97" s="118" t="s">
        <v>147</v>
      </c>
      <c r="E97" s="110">
        <v>3.69</v>
      </c>
      <c r="F97" s="112" t="str">
        <f t="shared" si="2"/>
        <v>Xuất sắc</v>
      </c>
      <c r="G97" s="110">
        <v>75</v>
      </c>
      <c r="H97" s="112" t="str">
        <f t="shared" si="3"/>
        <v>Khá</v>
      </c>
      <c r="I97" s="110" t="s">
        <v>19</v>
      </c>
      <c r="J97" s="119"/>
      <c r="K97" s="36"/>
    </row>
    <row r="98" spans="1:11" s="37" customFormat="1" ht="17.25" customHeight="1" x14ac:dyDescent="0.25">
      <c r="A98" s="108">
        <v>89</v>
      </c>
      <c r="B98" s="109" t="s">
        <v>141</v>
      </c>
      <c r="C98" s="110">
        <v>501190053</v>
      </c>
      <c r="D98" s="118" t="s">
        <v>148</v>
      </c>
      <c r="E98" s="110">
        <v>3.92</v>
      </c>
      <c r="F98" s="112" t="str">
        <f t="shared" si="2"/>
        <v>Xuất sắc</v>
      </c>
      <c r="G98" s="110">
        <v>81</v>
      </c>
      <c r="H98" s="112" t="str">
        <f t="shared" si="3"/>
        <v>Tốt</v>
      </c>
      <c r="I98" s="110" t="s">
        <v>48</v>
      </c>
      <c r="J98" s="119"/>
      <c r="K98" s="36"/>
    </row>
    <row r="99" spans="1:11" s="37" customFormat="1" ht="17.25" customHeight="1" x14ac:dyDescent="0.25">
      <c r="A99" s="108">
        <v>90</v>
      </c>
      <c r="B99" s="109" t="s">
        <v>141</v>
      </c>
      <c r="C99" s="110">
        <v>501190055</v>
      </c>
      <c r="D99" s="118" t="s">
        <v>149</v>
      </c>
      <c r="E99" s="110">
        <v>3.92</v>
      </c>
      <c r="F99" s="112" t="str">
        <f t="shared" si="2"/>
        <v>Xuất sắc</v>
      </c>
      <c r="G99" s="110">
        <v>65</v>
      </c>
      <c r="H99" s="112" t="str">
        <f t="shared" si="3"/>
        <v>TB Khá</v>
      </c>
      <c r="I99" s="117" t="s">
        <v>22</v>
      </c>
      <c r="J99" s="119"/>
      <c r="K99" s="36"/>
    </row>
    <row r="100" spans="1:11" s="37" customFormat="1" ht="17.25" customHeight="1" x14ac:dyDescent="0.25">
      <c r="A100" s="108">
        <v>91</v>
      </c>
      <c r="B100" s="109" t="s">
        <v>141</v>
      </c>
      <c r="C100" s="110">
        <v>501190061</v>
      </c>
      <c r="D100" s="118" t="s">
        <v>150</v>
      </c>
      <c r="E100" s="110">
        <v>3.31</v>
      </c>
      <c r="F100" s="112" t="str">
        <f t="shared" si="2"/>
        <v>Giỏi</v>
      </c>
      <c r="G100" s="110">
        <v>53</v>
      </c>
      <c r="H100" s="112" t="str">
        <f t="shared" si="3"/>
        <v>Trung bình</v>
      </c>
      <c r="I100" s="110" t="s">
        <v>45</v>
      </c>
      <c r="J100" s="119"/>
      <c r="K100" s="36"/>
    </row>
    <row r="101" spans="1:11" s="37" customFormat="1" ht="17.25" customHeight="1" x14ac:dyDescent="0.25">
      <c r="A101" s="108">
        <v>92</v>
      </c>
      <c r="B101" s="109" t="s">
        <v>141</v>
      </c>
      <c r="C101" s="110">
        <v>501190072</v>
      </c>
      <c r="D101" s="118" t="s">
        <v>151</v>
      </c>
      <c r="E101" s="110">
        <v>3.35</v>
      </c>
      <c r="F101" s="112" t="str">
        <f t="shared" si="2"/>
        <v>Giỏi</v>
      </c>
      <c r="G101" s="110">
        <v>71</v>
      </c>
      <c r="H101" s="112" t="str">
        <f t="shared" si="3"/>
        <v>Khá</v>
      </c>
      <c r="I101" s="110" t="s">
        <v>19</v>
      </c>
      <c r="J101" s="119"/>
      <c r="K101" s="36"/>
    </row>
    <row r="102" spans="1:11" s="37" customFormat="1" ht="17.25" customHeight="1" x14ac:dyDescent="0.25">
      <c r="A102" s="108">
        <v>93</v>
      </c>
      <c r="B102" s="109" t="s">
        <v>141</v>
      </c>
      <c r="C102" s="110">
        <v>501190079</v>
      </c>
      <c r="D102" s="118" t="s">
        <v>152</v>
      </c>
      <c r="E102" s="110">
        <v>3.69</v>
      </c>
      <c r="F102" s="112" t="str">
        <f t="shared" si="2"/>
        <v>Xuất sắc</v>
      </c>
      <c r="G102" s="110">
        <v>84</v>
      </c>
      <c r="H102" s="112" t="str">
        <f t="shared" si="3"/>
        <v>Tốt</v>
      </c>
      <c r="I102" s="110" t="s">
        <v>48</v>
      </c>
      <c r="J102" s="119"/>
      <c r="K102" s="36"/>
    </row>
    <row r="103" spans="1:11" s="37" customFormat="1" ht="17.25" customHeight="1" x14ac:dyDescent="0.25">
      <c r="A103" s="108">
        <v>94</v>
      </c>
      <c r="B103" s="109" t="s">
        <v>141</v>
      </c>
      <c r="C103" s="110">
        <v>501190106</v>
      </c>
      <c r="D103" s="118" t="s">
        <v>153</v>
      </c>
      <c r="E103" s="110">
        <v>3.31</v>
      </c>
      <c r="F103" s="112" t="str">
        <f t="shared" si="2"/>
        <v>Giỏi</v>
      </c>
      <c r="G103" s="110">
        <v>78</v>
      </c>
      <c r="H103" s="112" t="str">
        <f t="shared" si="3"/>
        <v>Khá</v>
      </c>
      <c r="I103" s="110" t="s">
        <v>19</v>
      </c>
      <c r="J103" s="119"/>
      <c r="K103" s="36"/>
    </row>
    <row r="104" spans="1:11" s="37" customFormat="1" ht="17.25" customHeight="1" x14ac:dyDescent="0.25">
      <c r="A104" s="108">
        <v>95</v>
      </c>
      <c r="B104" s="109" t="s">
        <v>141</v>
      </c>
      <c r="C104" s="110">
        <v>501190120</v>
      </c>
      <c r="D104" s="118" t="s">
        <v>154</v>
      </c>
      <c r="E104" s="110">
        <v>3.92</v>
      </c>
      <c r="F104" s="112" t="str">
        <f t="shared" si="2"/>
        <v>Xuất sắc</v>
      </c>
      <c r="G104" s="110">
        <v>84</v>
      </c>
      <c r="H104" s="112" t="str">
        <f t="shared" si="3"/>
        <v>Tốt</v>
      </c>
      <c r="I104" s="110" t="s">
        <v>48</v>
      </c>
      <c r="J104" s="119"/>
      <c r="K104" s="36"/>
    </row>
    <row r="105" spans="1:11" s="37" customFormat="1" ht="17.25" customHeight="1" x14ac:dyDescent="0.25">
      <c r="A105" s="108">
        <v>96</v>
      </c>
      <c r="B105" s="109" t="s">
        <v>141</v>
      </c>
      <c r="C105" s="110">
        <v>501190129</v>
      </c>
      <c r="D105" s="118" t="s">
        <v>155</v>
      </c>
      <c r="E105" s="110">
        <v>3.92</v>
      </c>
      <c r="F105" s="112" t="str">
        <f t="shared" si="2"/>
        <v>Xuất sắc</v>
      </c>
      <c r="G105" s="110">
        <v>81</v>
      </c>
      <c r="H105" s="112" t="str">
        <f t="shared" si="3"/>
        <v>Tốt</v>
      </c>
      <c r="I105" s="110" t="s">
        <v>48</v>
      </c>
      <c r="J105" s="119"/>
      <c r="K105" s="36"/>
    </row>
    <row r="106" spans="1:11" s="37" customFormat="1" ht="17.25" customHeight="1" x14ac:dyDescent="0.25">
      <c r="A106" s="108">
        <v>97</v>
      </c>
      <c r="B106" s="109" t="s">
        <v>141</v>
      </c>
      <c r="C106" s="110">
        <v>501190141</v>
      </c>
      <c r="D106" s="118" t="s">
        <v>156</v>
      </c>
      <c r="E106" s="110">
        <v>3.79</v>
      </c>
      <c r="F106" s="112" t="str">
        <f t="shared" si="2"/>
        <v>Xuất sắc</v>
      </c>
      <c r="G106" s="110">
        <v>69</v>
      </c>
      <c r="H106" s="112" t="str">
        <f t="shared" si="3"/>
        <v>TB Khá</v>
      </c>
      <c r="I106" s="117" t="s">
        <v>22</v>
      </c>
      <c r="J106" s="119"/>
      <c r="K106" s="36"/>
    </row>
    <row r="107" spans="1:11" s="37" customFormat="1" ht="17.25" customHeight="1" x14ac:dyDescent="0.25">
      <c r="A107" s="108">
        <v>98</v>
      </c>
      <c r="B107" s="109" t="s">
        <v>141</v>
      </c>
      <c r="C107" s="110">
        <v>501190148</v>
      </c>
      <c r="D107" s="118" t="s">
        <v>157</v>
      </c>
      <c r="E107" s="110">
        <v>3.12</v>
      </c>
      <c r="F107" s="112" t="str">
        <f t="shared" si="2"/>
        <v>Khá</v>
      </c>
      <c r="G107" s="110">
        <v>70</v>
      </c>
      <c r="H107" s="112" t="str">
        <f t="shared" si="3"/>
        <v>Khá</v>
      </c>
      <c r="I107" s="110" t="s">
        <v>19</v>
      </c>
      <c r="J107" s="119"/>
      <c r="K107" s="36"/>
    </row>
    <row r="108" spans="1:11" s="37" customFormat="1" ht="17.25" customHeight="1" x14ac:dyDescent="0.25">
      <c r="A108" s="108">
        <v>99</v>
      </c>
      <c r="B108" s="109" t="s">
        <v>141</v>
      </c>
      <c r="C108" s="110">
        <v>501190151</v>
      </c>
      <c r="D108" s="118" t="s">
        <v>158</v>
      </c>
      <c r="E108" s="110">
        <v>3.69</v>
      </c>
      <c r="F108" s="112" t="str">
        <f t="shared" si="2"/>
        <v>Xuất sắc</v>
      </c>
      <c r="G108" s="110">
        <v>71</v>
      </c>
      <c r="H108" s="112" t="str">
        <f t="shared" si="3"/>
        <v>Khá</v>
      </c>
      <c r="I108" s="110" t="s">
        <v>19</v>
      </c>
      <c r="J108" s="119"/>
      <c r="K108" s="36"/>
    </row>
    <row r="109" spans="1:11" s="37" customFormat="1" ht="17.25" customHeight="1" x14ac:dyDescent="0.25">
      <c r="A109" s="108">
        <v>100</v>
      </c>
      <c r="B109" s="109" t="s">
        <v>141</v>
      </c>
      <c r="C109" s="110">
        <v>501190152</v>
      </c>
      <c r="D109" s="118" t="s">
        <v>159</v>
      </c>
      <c r="E109" s="110">
        <v>3.12</v>
      </c>
      <c r="F109" s="112" t="str">
        <f t="shared" si="2"/>
        <v>Khá</v>
      </c>
      <c r="G109" s="110">
        <v>70</v>
      </c>
      <c r="H109" s="112" t="str">
        <f t="shared" si="3"/>
        <v>Khá</v>
      </c>
      <c r="I109" s="110" t="s">
        <v>19</v>
      </c>
      <c r="J109" s="119"/>
      <c r="K109" s="36"/>
    </row>
    <row r="110" spans="1:11" s="37" customFormat="1" ht="17.25" customHeight="1" x14ac:dyDescent="0.25">
      <c r="A110" s="108">
        <v>101</v>
      </c>
      <c r="B110" s="109" t="s">
        <v>141</v>
      </c>
      <c r="C110" s="110">
        <v>501190162</v>
      </c>
      <c r="D110" s="118" t="s">
        <v>160</v>
      </c>
      <c r="E110" s="110">
        <v>3.69</v>
      </c>
      <c r="F110" s="112" t="str">
        <f t="shared" si="2"/>
        <v>Xuất sắc</v>
      </c>
      <c r="G110" s="110">
        <v>74</v>
      </c>
      <c r="H110" s="112" t="str">
        <f t="shared" si="3"/>
        <v>Khá</v>
      </c>
      <c r="I110" s="110" t="s">
        <v>19</v>
      </c>
      <c r="J110" s="119"/>
      <c r="K110" s="36"/>
    </row>
    <row r="111" spans="1:11" s="37" customFormat="1" ht="17.25" customHeight="1" x14ac:dyDescent="0.25">
      <c r="A111" s="108">
        <v>102</v>
      </c>
      <c r="B111" s="109" t="s">
        <v>141</v>
      </c>
      <c r="C111" s="110">
        <v>501190167</v>
      </c>
      <c r="D111" s="118" t="s">
        <v>161</v>
      </c>
      <c r="E111" s="110">
        <v>3.77</v>
      </c>
      <c r="F111" s="112" t="str">
        <f t="shared" si="2"/>
        <v>Xuất sắc</v>
      </c>
      <c r="G111" s="110">
        <v>77</v>
      </c>
      <c r="H111" s="112" t="str">
        <f t="shared" si="3"/>
        <v>Khá</v>
      </c>
      <c r="I111" s="110" t="s">
        <v>19</v>
      </c>
      <c r="J111" s="119"/>
      <c r="K111" s="36"/>
    </row>
    <row r="112" spans="1:11" s="37" customFormat="1" ht="17.25" customHeight="1" x14ac:dyDescent="0.25">
      <c r="A112" s="108">
        <v>103</v>
      </c>
      <c r="B112" s="109" t="s">
        <v>141</v>
      </c>
      <c r="C112" s="110">
        <v>501190174</v>
      </c>
      <c r="D112" s="118" t="s">
        <v>162</v>
      </c>
      <c r="E112" s="110">
        <v>3.92</v>
      </c>
      <c r="F112" s="112" t="str">
        <f t="shared" si="2"/>
        <v>Xuất sắc</v>
      </c>
      <c r="G112" s="110">
        <v>78</v>
      </c>
      <c r="H112" s="112" t="str">
        <f t="shared" si="3"/>
        <v>Khá</v>
      </c>
      <c r="I112" s="110" t="s">
        <v>19</v>
      </c>
      <c r="J112" s="119"/>
      <c r="K112" s="36"/>
    </row>
    <row r="113" spans="1:11" s="37" customFormat="1" ht="17.25" customHeight="1" x14ac:dyDescent="0.25">
      <c r="A113" s="108">
        <v>104</v>
      </c>
      <c r="B113" s="109" t="s">
        <v>141</v>
      </c>
      <c r="C113" s="110">
        <v>501190188</v>
      </c>
      <c r="D113" s="118" t="s">
        <v>163</v>
      </c>
      <c r="E113" s="110">
        <v>3.85</v>
      </c>
      <c r="F113" s="112" t="str">
        <f t="shared" si="2"/>
        <v>Xuất sắc</v>
      </c>
      <c r="G113" s="110">
        <v>72</v>
      </c>
      <c r="H113" s="112" t="str">
        <f t="shared" si="3"/>
        <v>Khá</v>
      </c>
      <c r="I113" s="110" t="s">
        <v>19</v>
      </c>
      <c r="J113" s="119"/>
      <c r="K113" s="36"/>
    </row>
    <row r="114" spans="1:11" s="37" customFormat="1" ht="17.25" customHeight="1" x14ac:dyDescent="0.25">
      <c r="A114" s="108">
        <v>105</v>
      </c>
      <c r="B114" s="109" t="s">
        <v>141</v>
      </c>
      <c r="C114" s="110">
        <v>501190196</v>
      </c>
      <c r="D114" s="118" t="s">
        <v>164</v>
      </c>
      <c r="E114" s="110">
        <v>3.35</v>
      </c>
      <c r="F114" s="112" t="str">
        <f t="shared" si="2"/>
        <v>Giỏi</v>
      </c>
      <c r="G114" s="110">
        <v>64</v>
      </c>
      <c r="H114" s="112" t="str">
        <f t="shared" si="3"/>
        <v>TB Khá</v>
      </c>
      <c r="I114" s="117" t="s">
        <v>22</v>
      </c>
      <c r="J114" s="119"/>
      <c r="K114" s="36"/>
    </row>
    <row r="115" spans="1:11" s="37" customFormat="1" ht="17.25" customHeight="1" x14ac:dyDescent="0.25">
      <c r="A115" s="108">
        <v>106</v>
      </c>
      <c r="B115" s="109" t="s">
        <v>141</v>
      </c>
      <c r="C115" s="110">
        <v>501190220</v>
      </c>
      <c r="D115" s="118" t="s">
        <v>165</v>
      </c>
      <c r="E115" s="110">
        <v>3.5</v>
      </c>
      <c r="F115" s="112" t="str">
        <f t="shared" si="2"/>
        <v>Giỏi</v>
      </c>
      <c r="G115" s="110">
        <v>80</v>
      </c>
      <c r="H115" s="112" t="str">
        <f t="shared" si="3"/>
        <v>Tốt</v>
      </c>
      <c r="I115" s="110" t="s">
        <v>48</v>
      </c>
      <c r="J115" s="119"/>
      <c r="K115" s="36"/>
    </row>
    <row r="116" spans="1:11" s="37" customFormat="1" ht="17.25" customHeight="1" x14ac:dyDescent="0.25">
      <c r="A116" s="108">
        <v>107</v>
      </c>
      <c r="B116" s="109" t="s">
        <v>141</v>
      </c>
      <c r="C116" s="110">
        <v>501190230</v>
      </c>
      <c r="D116" s="118" t="s">
        <v>166</v>
      </c>
      <c r="E116" s="110">
        <v>3.92</v>
      </c>
      <c r="F116" s="112" t="str">
        <f t="shared" si="2"/>
        <v>Xuất sắc</v>
      </c>
      <c r="G116" s="110">
        <v>97</v>
      </c>
      <c r="H116" s="112" t="str">
        <f t="shared" si="3"/>
        <v>Xuất sắc</v>
      </c>
      <c r="I116" s="110" t="s">
        <v>32</v>
      </c>
      <c r="J116" s="119"/>
      <c r="K116" s="36"/>
    </row>
    <row r="117" spans="1:11" s="37" customFormat="1" ht="17.25" customHeight="1" x14ac:dyDescent="0.25">
      <c r="A117" s="108">
        <v>108</v>
      </c>
      <c r="B117" s="109" t="s">
        <v>141</v>
      </c>
      <c r="C117" s="110">
        <v>501190240</v>
      </c>
      <c r="D117" s="118" t="s">
        <v>167</v>
      </c>
      <c r="E117" s="110">
        <v>4</v>
      </c>
      <c r="F117" s="112" t="str">
        <f t="shared" si="2"/>
        <v>Xuất sắc</v>
      </c>
      <c r="G117" s="110">
        <v>70</v>
      </c>
      <c r="H117" s="112" t="str">
        <f t="shared" si="3"/>
        <v>Khá</v>
      </c>
      <c r="I117" s="110" t="s">
        <v>19</v>
      </c>
      <c r="J117" s="119"/>
      <c r="K117" s="36"/>
    </row>
    <row r="118" spans="1:11" s="37" customFormat="1" ht="17.25" customHeight="1" x14ac:dyDescent="0.25">
      <c r="A118" s="108">
        <v>109</v>
      </c>
      <c r="B118" s="109" t="s">
        <v>141</v>
      </c>
      <c r="C118" s="110">
        <v>501190245</v>
      </c>
      <c r="D118" s="118" t="s">
        <v>168</v>
      </c>
      <c r="E118" s="110">
        <v>4</v>
      </c>
      <c r="F118" s="112" t="str">
        <f t="shared" si="2"/>
        <v>Xuất sắc</v>
      </c>
      <c r="G118" s="110">
        <v>90</v>
      </c>
      <c r="H118" s="112" t="str">
        <f t="shared" si="3"/>
        <v>Xuất sắc</v>
      </c>
      <c r="I118" s="110" t="s">
        <v>32</v>
      </c>
      <c r="J118" s="119"/>
      <c r="K118" s="36"/>
    </row>
    <row r="119" spans="1:11" s="37" customFormat="1" ht="17.25" customHeight="1" x14ac:dyDescent="0.25">
      <c r="A119" s="108">
        <v>110</v>
      </c>
      <c r="B119" s="109" t="s">
        <v>141</v>
      </c>
      <c r="C119" s="110">
        <v>501190252</v>
      </c>
      <c r="D119" s="118" t="s">
        <v>169</v>
      </c>
      <c r="E119" s="110">
        <v>3.58</v>
      </c>
      <c r="F119" s="112" t="str">
        <f t="shared" si="2"/>
        <v>Giỏi</v>
      </c>
      <c r="G119" s="110">
        <v>80</v>
      </c>
      <c r="H119" s="112" t="str">
        <f t="shared" si="3"/>
        <v>Tốt</v>
      </c>
      <c r="I119" s="110" t="s">
        <v>48</v>
      </c>
      <c r="J119" s="119"/>
      <c r="K119" s="36"/>
    </row>
    <row r="120" spans="1:11" s="37" customFormat="1" ht="17.25" customHeight="1" x14ac:dyDescent="0.25">
      <c r="A120" s="108">
        <v>111</v>
      </c>
      <c r="B120" s="109" t="s">
        <v>141</v>
      </c>
      <c r="C120" s="110">
        <v>501190266</v>
      </c>
      <c r="D120" s="118" t="s">
        <v>170</v>
      </c>
      <c r="E120" s="110">
        <v>4</v>
      </c>
      <c r="F120" s="112" t="str">
        <f t="shared" si="2"/>
        <v>Xuất sắc</v>
      </c>
      <c r="G120" s="110">
        <v>75</v>
      </c>
      <c r="H120" s="112" t="str">
        <f t="shared" si="3"/>
        <v>Khá</v>
      </c>
      <c r="I120" s="110" t="s">
        <v>19</v>
      </c>
      <c r="J120" s="119"/>
      <c r="K120" s="36"/>
    </row>
    <row r="121" spans="1:11" s="37" customFormat="1" ht="17.25" customHeight="1" x14ac:dyDescent="0.25">
      <c r="A121" s="108">
        <v>112</v>
      </c>
      <c r="B121" s="109" t="s">
        <v>141</v>
      </c>
      <c r="C121" s="110">
        <v>501190275</v>
      </c>
      <c r="D121" s="118" t="s">
        <v>171</v>
      </c>
      <c r="E121" s="110">
        <v>3.68</v>
      </c>
      <c r="F121" s="112" t="str">
        <f t="shared" si="2"/>
        <v>Xuất sắc</v>
      </c>
      <c r="G121" s="110">
        <v>80</v>
      </c>
      <c r="H121" s="112" t="str">
        <f t="shared" si="3"/>
        <v>Tốt</v>
      </c>
      <c r="I121" s="110" t="s">
        <v>48</v>
      </c>
      <c r="J121" s="119"/>
      <c r="K121" s="36"/>
    </row>
    <row r="122" spans="1:11" s="37" customFormat="1" ht="17.25" customHeight="1" x14ac:dyDescent="0.25">
      <c r="A122" s="108">
        <v>113</v>
      </c>
      <c r="B122" s="109" t="s">
        <v>141</v>
      </c>
      <c r="C122" s="110">
        <v>501190281</v>
      </c>
      <c r="D122" s="118" t="s">
        <v>172</v>
      </c>
      <c r="E122" s="110">
        <v>3.82</v>
      </c>
      <c r="F122" s="112" t="str">
        <f t="shared" si="2"/>
        <v>Xuất sắc</v>
      </c>
      <c r="G122" s="110">
        <v>86</v>
      </c>
      <c r="H122" s="112" t="str">
        <f t="shared" si="3"/>
        <v>Tốt</v>
      </c>
      <c r="I122" s="110" t="s">
        <v>48</v>
      </c>
      <c r="J122" s="119"/>
      <c r="K122" s="36"/>
    </row>
    <row r="123" spans="1:11" s="37" customFormat="1" ht="17.25" customHeight="1" x14ac:dyDescent="0.25">
      <c r="A123" s="108">
        <v>114</v>
      </c>
      <c r="B123" s="109" t="s">
        <v>141</v>
      </c>
      <c r="C123" s="110">
        <v>501190287</v>
      </c>
      <c r="D123" s="118" t="s">
        <v>173</v>
      </c>
      <c r="E123" s="110">
        <v>3.79</v>
      </c>
      <c r="F123" s="112" t="str">
        <f t="shared" si="2"/>
        <v>Xuất sắc</v>
      </c>
      <c r="G123" s="110">
        <v>81</v>
      </c>
      <c r="H123" s="112" t="str">
        <f t="shared" si="3"/>
        <v>Tốt</v>
      </c>
      <c r="I123" s="110" t="s">
        <v>48</v>
      </c>
      <c r="J123" s="119"/>
      <c r="K123" s="36"/>
    </row>
    <row r="124" spans="1:11" s="37" customFormat="1" ht="17.25" customHeight="1" x14ac:dyDescent="0.25">
      <c r="A124" s="108">
        <v>115</v>
      </c>
      <c r="B124" s="109" t="s">
        <v>141</v>
      </c>
      <c r="C124" s="110">
        <v>501190303</v>
      </c>
      <c r="D124" s="118" t="s">
        <v>174</v>
      </c>
      <c r="E124" s="110">
        <v>3.57</v>
      </c>
      <c r="F124" s="112" t="str">
        <f t="shared" si="2"/>
        <v>Giỏi</v>
      </c>
      <c r="G124" s="110">
        <v>77</v>
      </c>
      <c r="H124" s="112" t="str">
        <f t="shared" si="3"/>
        <v>Khá</v>
      </c>
      <c r="I124" s="110" t="s">
        <v>19</v>
      </c>
      <c r="J124" s="119"/>
      <c r="K124" s="36"/>
    </row>
    <row r="125" spans="1:11" s="37" customFormat="1" ht="17.25" customHeight="1" x14ac:dyDescent="0.25">
      <c r="A125" s="108">
        <v>116</v>
      </c>
      <c r="B125" s="109" t="s">
        <v>141</v>
      </c>
      <c r="C125" s="110">
        <v>501190308</v>
      </c>
      <c r="D125" s="118" t="s">
        <v>175</v>
      </c>
      <c r="E125" s="110">
        <v>3.31</v>
      </c>
      <c r="F125" s="112" t="str">
        <f t="shared" si="2"/>
        <v>Giỏi</v>
      </c>
      <c r="G125" s="110">
        <v>55</v>
      </c>
      <c r="H125" s="112" t="str">
        <f t="shared" si="3"/>
        <v>Trung bình</v>
      </c>
      <c r="I125" s="110" t="s">
        <v>45</v>
      </c>
      <c r="J125" s="119"/>
      <c r="K125" s="36"/>
    </row>
    <row r="126" spans="1:11" s="37" customFormat="1" ht="17.25" customHeight="1" x14ac:dyDescent="0.25">
      <c r="A126" s="108">
        <v>117</v>
      </c>
      <c r="B126" s="109" t="s">
        <v>141</v>
      </c>
      <c r="C126" s="110">
        <v>501190317</v>
      </c>
      <c r="D126" s="118" t="s">
        <v>176</v>
      </c>
      <c r="E126" s="110">
        <v>4</v>
      </c>
      <c r="F126" s="112" t="str">
        <f t="shared" si="2"/>
        <v>Xuất sắc</v>
      </c>
      <c r="G126" s="110">
        <v>93</v>
      </c>
      <c r="H126" s="112" t="str">
        <f t="shared" si="3"/>
        <v>Xuất sắc</v>
      </c>
      <c r="I126" s="110" t="s">
        <v>32</v>
      </c>
      <c r="J126" s="119"/>
      <c r="K126" s="36"/>
    </row>
    <row r="127" spans="1:11" s="37" customFormat="1" ht="17.25" customHeight="1" x14ac:dyDescent="0.25">
      <c r="A127" s="108">
        <v>118</v>
      </c>
      <c r="B127" s="109" t="s">
        <v>141</v>
      </c>
      <c r="C127" s="110">
        <v>501190323</v>
      </c>
      <c r="D127" s="118" t="s">
        <v>177</v>
      </c>
      <c r="E127" s="110">
        <v>3.71</v>
      </c>
      <c r="F127" s="112" t="str">
        <f t="shared" si="2"/>
        <v>Xuất sắc</v>
      </c>
      <c r="G127" s="110">
        <v>100</v>
      </c>
      <c r="H127" s="112" t="str">
        <f t="shared" si="3"/>
        <v>Xuất sắc</v>
      </c>
      <c r="I127" s="110" t="s">
        <v>32</v>
      </c>
      <c r="J127" s="119"/>
      <c r="K127" s="36"/>
    </row>
    <row r="128" spans="1:11" s="37" customFormat="1" ht="17.25" customHeight="1" x14ac:dyDescent="0.25">
      <c r="A128" s="108">
        <v>119</v>
      </c>
      <c r="B128" s="109" t="s">
        <v>141</v>
      </c>
      <c r="C128" s="110">
        <v>501190328</v>
      </c>
      <c r="D128" s="118" t="s">
        <v>178</v>
      </c>
      <c r="E128" s="110">
        <v>4</v>
      </c>
      <c r="F128" s="112" t="str">
        <f t="shared" si="2"/>
        <v>Xuất sắc</v>
      </c>
      <c r="G128" s="110">
        <v>85</v>
      </c>
      <c r="H128" s="112" t="str">
        <f t="shared" si="3"/>
        <v>Tốt</v>
      </c>
      <c r="I128" s="110" t="s">
        <v>48</v>
      </c>
      <c r="J128" s="119"/>
      <c r="K128" s="36"/>
    </row>
    <row r="129" spans="1:11" s="37" customFormat="1" ht="17.25" customHeight="1" x14ac:dyDescent="0.25">
      <c r="A129" s="108">
        <v>120</v>
      </c>
      <c r="B129" s="109" t="s">
        <v>141</v>
      </c>
      <c r="C129" s="110">
        <v>501190331</v>
      </c>
      <c r="D129" s="118" t="s">
        <v>179</v>
      </c>
      <c r="E129" s="110">
        <v>4</v>
      </c>
      <c r="F129" s="112" t="str">
        <f t="shared" si="2"/>
        <v>Xuất sắc</v>
      </c>
      <c r="G129" s="110">
        <v>96</v>
      </c>
      <c r="H129" s="112" t="str">
        <f t="shared" si="3"/>
        <v>Xuất sắc</v>
      </c>
      <c r="I129" s="110" t="s">
        <v>32</v>
      </c>
      <c r="J129" s="119"/>
      <c r="K129" s="36"/>
    </row>
    <row r="130" spans="1:11" s="37" customFormat="1" ht="17.25" customHeight="1" x14ac:dyDescent="0.25">
      <c r="A130" s="108">
        <v>121</v>
      </c>
      <c r="B130" s="109" t="s">
        <v>141</v>
      </c>
      <c r="C130" s="110">
        <v>501190338</v>
      </c>
      <c r="D130" s="118" t="s">
        <v>180</v>
      </c>
      <c r="E130" s="110">
        <v>3.92</v>
      </c>
      <c r="F130" s="112" t="str">
        <f t="shared" si="2"/>
        <v>Xuất sắc</v>
      </c>
      <c r="G130" s="110">
        <v>81</v>
      </c>
      <c r="H130" s="112" t="str">
        <f t="shared" si="3"/>
        <v>Tốt</v>
      </c>
      <c r="I130" s="110" t="s">
        <v>48</v>
      </c>
      <c r="J130" s="119"/>
      <c r="K130" s="36"/>
    </row>
    <row r="131" spans="1:11" s="37" customFormat="1" ht="17.25" customHeight="1" x14ac:dyDescent="0.25">
      <c r="A131" s="108">
        <v>122</v>
      </c>
      <c r="B131" s="109" t="s">
        <v>141</v>
      </c>
      <c r="C131" s="110">
        <v>501190353</v>
      </c>
      <c r="D131" s="118" t="s">
        <v>181</v>
      </c>
      <c r="E131" s="110">
        <v>3.79</v>
      </c>
      <c r="F131" s="112" t="str">
        <f t="shared" si="2"/>
        <v>Xuất sắc</v>
      </c>
      <c r="G131" s="110">
        <v>70</v>
      </c>
      <c r="H131" s="112" t="str">
        <f t="shared" si="3"/>
        <v>Khá</v>
      </c>
      <c r="I131" s="110" t="s">
        <v>19</v>
      </c>
      <c r="J131" s="119"/>
      <c r="K131" s="36"/>
    </row>
    <row r="132" spans="1:11" s="37" customFormat="1" ht="17.25" customHeight="1" x14ac:dyDescent="0.25">
      <c r="A132" s="108">
        <v>123</v>
      </c>
      <c r="B132" s="109" t="s">
        <v>141</v>
      </c>
      <c r="C132" s="110">
        <v>501190355</v>
      </c>
      <c r="D132" s="118" t="s">
        <v>182</v>
      </c>
      <c r="E132" s="110">
        <v>3.42</v>
      </c>
      <c r="F132" s="112" t="str">
        <f t="shared" si="2"/>
        <v>Giỏi</v>
      </c>
      <c r="G132" s="110">
        <v>74</v>
      </c>
      <c r="H132" s="112" t="str">
        <f t="shared" si="3"/>
        <v>Khá</v>
      </c>
      <c r="I132" s="110" t="s">
        <v>19</v>
      </c>
      <c r="J132" s="119"/>
      <c r="K132" s="36"/>
    </row>
    <row r="133" spans="1:11" s="37" customFormat="1" ht="17.25" customHeight="1" x14ac:dyDescent="0.25">
      <c r="A133" s="108">
        <v>124</v>
      </c>
      <c r="B133" s="109" t="s">
        <v>141</v>
      </c>
      <c r="C133" s="110">
        <v>501190360</v>
      </c>
      <c r="D133" s="118" t="s">
        <v>183</v>
      </c>
      <c r="E133" s="110">
        <v>4</v>
      </c>
      <c r="F133" s="112" t="str">
        <f t="shared" si="2"/>
        <v>Xuất sắc</v>
      </c>
      <c r="G133" s="110">
        <v>84</v>
      </c>
      <c r="H133" s="112" t="str">
        <f t="shared" si="3"/>
        <v>Tốt</v>
      </c>
      <c r="I133" s="110" t="s">
        <v>48</v>
      </c>
      <c r="J133" s="119"/>
      <c r="K133" s="36"/>
    </row>
    <row r="134" spans="1:11" s="37" customFormat="1" ht="17.25" customHeight="1" x14ac:dyDescent="0.25">
      <c r="A134" s="108">
        <v>125</v>
      </c>
      <c r="B134" s="109" t="s">
        <v>141</v>
      </c>
      <c r="C134" s="110">
        <v>501190363</v>
      </c>
      <c r="D134" s="118" t="s">
        <v>184</v>
      </c>
      <c r="E134" s="110">
        <v>3.79</v>
      </c>
      <c r="F134" s="112" t="str">
        <f t="shared" si="2"/>
        <v>Xuất sắc</v>
      </c>
      <c r="G134" s="110">
        <v>81</v>
      </c>
      <c r="H134" s="112" t="str">
        <f t="shared" si="3"/>
        <v>Tốt</v>
      </c>
      <c r="I134" s="110" t="s">
        <v>48</v>
      </c>
      <c r="J134" s="119"/>
      <c r="K134" s="36"/>
    </row>
    <row r="135" spans="1:11" s="37" customFormat="1" ht="17.25" customHeight="1" x14ac:dyDescent="0.25">
      <c r="A135" s="108">
        <v>126</v>
      </c>
      <c r="B135" s="109" t="s">
        <v>141</v>
      </c>
      <c r="C135" s="110">
        <v>501190379</v>
      </c>
      <c r="D135" s="118" t="s">
        <v>185</v>
      </c>
      <c r="E135" s="110">
        <v>3.14</v>
      </c>
      <c r="F135" s="112" t="str">
        <f t="shared" si="2"/>
        <v>Khá</v>
      </c>
      <c r="G135" s="110">
        <v>71</v>
      </c>
      <c r="H135" s="112" t="str">
        <f t="shared" si="3"/>
        <v>Khá</v>
      </c>
      <c r="I135" s="110" t="s">
        <v>19</v>
      </c>
      <c r="J135" s="119"/>
      <c r="K135" s="36"/>
    </row>
    <row r="136" spans="1:11" s="37" customFormat="1" ht="17.25" customHeight="1" x14ac:dyDescent="0.25">
      <c r="A136" s="108">
        <v>127</v>
      </c>
      <c r="B136" s="109" t="s">
        <v>141</v>
      </c>
      <c r="C136" s="110">
        <v>501190381</v>
      </c>
      <c r="D136" s="118" t="s">
        <v>186</v>
      </c>
      <c r="E136" s="110">
        <v>3.81</v>
      </c>
      <c r="F136" s="112" t="str">
        <f t="shared" si="2"/>
        <v>Xuất sắc</v>
      </c>
      <c r="G136" s="110">
        <v>91</v>
      </c>
      <c r="H136" s="112" t="str">
        <f t="shared" si="3"/>
        <v>Xuất sắc</v>
      </c>
      <c r="I136" s="110" t="s">
        <v>32</v>
      </c>
      <c r="J136" s="119"/>
      <c r="K136" s="36"/>
    </row>
    <row r="137" spans="1:11" s="37" customFormat="1" ht="17.25" customHeight="1" x14ac:dyDescent="0.25">
      <c r="A137" s="108">
        <v>128</v>
      </c>
      <c r="B137" s="109" t="s">
        <v>141</v>
      </c>
      <c r="C137" s="110">
        <v>501190395</v>
      </c>
      <c r="D137" s="118" t="s">
        <v>187</v>
      </c>
      <c r="E137" s="110">
        <v>4</v>
      </c>
      <c r="F137" s="112" t="str">
        <f t="shared" si="2"/>
        <v>Xuất sắc</v>
      </c>
      <c r="G137" s="110">
        <v>91</v>
      </c>
      <c r="H137" s="112" t="str">
        <f t="shared" si="3"/>
        <v>Xuất sắc</v>
      </c>
      <c r="I137" s="110" t="s">
        <v>32</v>
      </c>
      <c r="J137" s="119"/>
      <c r="K137" s="36"/>
    </row>
    <row r="138" spans="1:11" s="37" customFormat="1" ht="17.25" customHeight="1" x14ac:dyDescent="0.25">
      <c r="A138" s="108">
        <v>129</v>
      </c>
      <c r="B138" s="108" t="s">
        <v>188</v>
      </c>
      <c r="C138" s="110">
        <v>501180015</v>
      </c>
      <c r="D138" s="118" t="s">
        <v>24</v>
      </c>
      <c r="E138" s="110">
        <v>3.69</v>
      </c>
      <c r="F138" s="112" t="str">
        <f t="shared" si="2"/>
        <v>Xuất sắc</v>
      </c>
      <c r="G138" s="110">
        <v>81</v>
      </c>
      <c r="H138" s="112" t="str">
        <f t="shared" si="3"/>
        <v>Tốt</v>
      </c>
      <c r="I138" s="127" t="s">
        <v>48</v>
      </c>
      <c r="J138" s="119"/>
      <c r="K138" s="36"/>
    </row>
    <row r="139" spans="1:11" s="37" customFormat="1" ht="17.25" customHeight="1" x14ac:dyDescent="0.25">
      <c r="A139" s="108">
        <v>130</v>
      </c>
      <c r="B139" s="108" t="s">
        <v>188</v>
      </c>
      <c r="C139" s="110">
        <v>501190007</v>
      </c>
      <c r="D139" s="118" t="s">
        <v>189</v>
      </c>
      <c r="E139" s="110">
        <v>3.5</v>
      </c>
      <c r="F139" s="112" t="str">
        <f t="shared" ref="F139:F202" si="4">IF(E139&lt;2,"Yếu",IF(E139&lt;2.5,"Trung bình",IF(E139&lt;3.2,"Khá",IF(E139&lt;3.6,"Giỏi","Xuất sắc"))))</f>
        <v>Giỏi</v>
      </c>
      <c r="G139" s="110">
        <v>53</v>
      </c>
      <c r="H139" s="112" t="str">
        <f t="shared" ref="H139:H202" si="5">IF(G139&lt;30,"Kém",IF(G139&lt;50,"Yếu",IF(G139&lt;60,"Trung bình",IF(G139&lt;70,"TB Khá",IF(G139&lt;80,"Khá",IF(G139&lt;90,"Tốt","Xuất sắc"))))))</f>
        <v>Trung bình</v>
      </c>
      <c r="I139" s="110" t="s">
        <v>45</v>
      </c>
      <c r="J139" s="119"/>
      <c r="K139" s="36"/>
    </row>
    <row r="140" spans="1:11" s="37" customFormat="1" ht="17.25" customHeight="1" x14ac:dyDescent="0.25">
      <c r="A140" s="108">
        <v>131</v>
      </c>
      <c r="B140" s="108" t="s">
        <v>188</v>
      </c>
      <c r="C140" s="110">
        <v>501190021</v>
      </c>
      <c r="D140" s="118" t="s">
        <v>190</v>
      </c>
      <c r="E140" s="110">
        <v>3.92</v>
      </c>
      <c r="F140" s="112" t="str">
        <f t="shared" si="4"/>
        <v>Xuất sắc</v>
      </c>
      <c r="G140" s="110">
        <v>80</v>
      </c>
      <c r="H140" s="112" t="str">
        <f t="shared" si="5"/>
        <v>Tốt</v>
      </c>
      <c r="I140" s="110" t="s">
        <v>48</v>
      </c>
      <c r="J140" s="119"/>
      <c r="K140" s="36"/>
    </row>
    <row r="141" spans="1:11" s="37" customFormat="1" ht="17.25" customHeight="1" x14ac:dyDescent="0.25">
      <c r="A141" s="108">
        <v>132</v>
      </c>
      <c r="B141" s="108" t="s">
        <v>188</v>
      </c>
      <c r="C141" s="110">
        <v>501190025</v>
      </c>
      <c r="D141" s="118" t="s">
        <v>191</v>
      </c>
      <c r="E141" s="110">
        <v>3.43</v>
      </c>
      <c r="F141" s="112" t="str">
        <f t="shared" si="4"/>
        <v>Giỏi</v>
      </c>
      <c r="G141" s="110">
        <v>75</v>
      </c>
      <c r="H141" s="112" t="str">
        <f t="shared" si="5"/>
        <v>Khá</v>
      </c>
      <c r="I141" s="110" t="s">
        <v>19</v>
      </c>
      <c r="J141" s="119"/>
      <c r="K141" s="36"/>
    </row>
    <row r="142" spans="1:11" s="37" customFormat="1" ht="17.25" customHeight="1" x14ac:dyDescent="0.25">
      <c r="A142" s="108">
        <v>133</v>
      </c>
      <c r="B142" s="108" t="s">
        <v>188</v>
      </c>
      <c r="C142" s="110">
        <v>501190029</v>
      </c>
      <c r="D142" s="118" t="s">
        <v>192</v>
      </c>
      <c r="E142" s="110">
        <v>3.31</v>
      </c>
      <c r="F142" s="112" t="str">
        <f t="shared" si="4"/>
        <v>Giỏi</v>
      </c>
      <c r="G142" s="110">
        <v>62</v>
      </c>
      <c r="H142" s="112" t="str">
        <f t="shared" si="5"/>
        <v>TB Khá</v>
      </c>
      <c r="I142" s="117" t="s">
        <v>22</v>
      </c>
      <c r="J142" s="119"/>
      <c r="K142" s="36"/>
    </row>
    <row r="143" spans="1:11" s="37" customFormat="1" ht="17.25" customHeight="1" x14ac:dyDescent="0.25">
      <c r="A143" s="108">
        <v>134</v>
      </c>
      <c r="B143" s="108" t="s">
        <v>188</v>
      </c>
      <c r="C143" s="110">
        <v>501190030</v>
      </c>
      <c r="D143" s="118" t="s">
        <v>193</v>
      </c>
      <c r="E143" s="110">
        <v>3.73</v>
      </c>
      <c r="F143" s="112" t="str">
        <f t="shared" si="4"/>
        <v>Xuất sắc</v>
      </c>
      <c r="G143" s="110">
        <v>70</v>
      </c>
      <c r="H143" s="112" t="str">
        <f t="shared" si="5"/>
        <v>Khá</v>
      </c>
      <c r="I143" s="110" t="s">
        <v>19</v>
      </c>
      <c r="J143" s="119"/>
      <c r="K143" s="36"/>
    </row>
    <row r="144" spans="1:11" s="37" customFormat="1" ht="17.25" customHeight="1" x14ac:dyDescent="0.25">
      <c r="A144" s="108">
        <v>135</v>
      </c>
      <c r="B144" s="108" t="s">
        <v>188</v>
      </c>
      <c r="C144" s="110">
        <v>501190033</v>
      </c>
      <c r="D144" s="118" t="s">
        <v>194</v>
      </c>
      <c r="E144" s="110">
        <v>4</v>
      </c>
      <c r="F144" s="112" t="str">
        <f t="shared" si="4"/>
        <v>Xuất sắc</v>
      </c>
      <c r="G144" s="110">
        <v>63</v>
      </c>
      <c r="H144" s="112" t="str">
        <f t="shared" si="5"/>
        <v>TB Khá</v>
      </c>
      <c r="I144" s="117" t="s">
        <v>22</v>
      </c>
      <c r="J144" s="119"/>
      <c r="K144" s="36"/>
    </row>
    <row r="145" spans="1:11" s="37" customFormat="1" ht="17.25" customHeight="1" x14ac:dyDescent="0.25">
      <c r="A145" s="108">
        <v>136</v>
      </c>
      <c r="B145" s="108" t="s">
        <v>188</v>
      </c>
      <c r="C145" s="110">
        <v>501190034</v>
      </c>
      <c r="D145" s="118" t="s">
        <v>195</v>
      </c>
      <c r="E145" s="110">
        <v>3.65</v>
      </c>
      <c r="F145" s="112" t="str">
        <f t="shared" si="4"/>
        <v>Xuất sắc</v>
      </c>
      <c r="G145" s="110">
        <v>74</v>
      </c>
      <c r="H145" s="112" t="str">
        <f t="shared" si="5"/>
        <v>Khá</v>
      </c>
      <c r="I145" s="110" t="s">
        <v>19</v>
      </c>
      <c r="J145" s="119"/>
      <c r="K145" s="36"/>
    </row>
    <row r="146" spans="1:11" s="37" customFormat="1" ht="17.25" customHeight="1" x14ac:dyDescent="0.25">
      <c r="A146" s="108">
        <v>137</v>
      </c>
      <c r="B146" s="108" t="s">
        <v>188</v>
      </c>
      <c r="C146" s="110">
        <v>501190044</v>
      </c>
      <c r="D146" s="118" t="s">
        <v>196</v>
      </c>
      <c r="E146" s="110">
        <v>4</v>
      </c>
      <c r="F146" s="112" t="str">
        <f t="shared" si="4"/>
        <v>Xuất sắc</v>
      </c>
      <c r="G146" s="110">
        <v>77</v>
      </c>
      <c r="H146" s="112" t="str">
        <f t="shared" si="5"/>
        <v>Khá</v>
      </c>
      <c r="I146" s="110" t="s">
        <v>19</v>
      </c>
      <c r="J146" s="119"/>
      <c r="K146" s="36"/>
    </row>
    <row r="147" spans="1:11" s="37" customFormat="1" ht="17.25" customHeight="1" x14ac:dyDescent="0.25">
      <c r="A147" s="108">
        <v>138</v>
      </c>
      <c r="B147" s="108" t="s">
        <v>188</v>
      </c>
      <c r="C147" s="110">
        <v>501190045</v>
      </c>
      <c r="D147" s="118" t="s">
        <v>197</v>
      </c>
      <c r="E147" s="110">
        <v>3.5</v>
      </c>
      <c r="F147" s="112" t="str">
        <f t="shared" si="4"/>
        <v>Giỏi</v>
      </c>
      <c r="G147" s="110">
        <v>77</v>
      </c>
      <c r="H147" s="112" t="str">
        <f t="shared" si="5"/>
        <v>Khá</v>
      </c>
      <c r="I147" s="110" t="s">
        <v>19</v>
      </c>
      <c r="J147" s="119"/>
      <c r="K147" s="36"/>
    </row>
    <row r="148" spans="1:11" s="37" customFormat="1" ht="17.25" customHeight="1" x14ac:dyDescent="0.25">
      <c r="A148" s="108">
        <v>139</v>
      </c>
      <c r="B148" s="108" t="s">
        <v>188</v>
      </c>
      <c r="C148" s="110">
        <v>501190048</v>
      </c>
      <c r="D148" s="118" t="s">
        <v>198</v>
      </c>
      <c r="E148" s="110">
        <v>3.5</v>
      </c>
      <c r="F148" s="112" t="str">
        <f t="shared" si="4"/>
        <v>Giỏi</v>
      </c>
      <c r="G148" s="110">
        <v>52</v>
      </c>
      <c r="H148" s="112" t="str">
        <f t="shared" si="5"/>
        <v>Trung bình</v>
      </c>
      <c r="I148" s="110" t="s">
        <v>45</v>
      </c>
      <c r="J148" s="119"/>
      <c r="K148" s="36"/>
    </row>
    <row r="149" spans="1:11" s="37" customFormat="1" ht="17.25" customHeight="1" x14ac:dyDescent="0.25">
      <c r="A149" s="108">
        <v>140</v>
      </c>
      <c r="B149" s="108" t="s">
        <v>188</v>
      </c>
      <c r="C149" s="110">
        <v>501190050</v>
      </c>
      <c r="D149" s="118" t="s">
        <v>199</v>
      </c>
      <c r="E149" s="110">
        <v>3.39</v>
      </c>
      <c r="F149" s="112" t="str">
        <f t="shared" si="4"/>
        <v>Giỏi</v>
      </c>
      <c r="G149" s="110">
        <v>60</v>
      </c>
      <c r="H149" s="112" t="str">
        <f t="shared" si="5"/>
        <v>TB Khá</v>
      </c>
      <c r="I149" s="117" t="s">
        <v>22</v>
      </c>
      <c r="J149" s="119"/>
      <c r="K149" s="36"/>
    </row>
    <row r="150" spans="1:11" s="37" customFormat="1" ht="17.25" customHeight="1" x14ac:dyDescent="0.25">
      <c r="A150" s="108">
        <v>141</v>
      </c>
      <c r="B150" s="108" t="s">
        <v>188</v>
      </c>
      <c r="C150" s="110">
        <v>501190064</v>
      </c>
      <c r="D150" s="118" t="s">
        <v>200</v>
      </c>
      <c r="E150" s="110">
        <v>3.21</v>
      </c>
      <c r="F150" s="112" t="str">
        <f t="shared" si="4"/>
        <v>Giỏi</v>
      </c>
      <c r="G150" s="110">
        <v>59</v>
      </c>
      <c r="H150" s="112" t="str">
        <f t="shared" si="5"/>
        <v>Trung bình</v>
      </c>
      <c r="I150" s="110" t="s">
        <v>45</v>
      </c>
      <c r="J150" s="119"/>
      <c r="K150" s="36"/>
    </row>
    <row r="151" spans="1:11" s="37" customFormat="1" ht="17.25" customHeight="1" x14ac:dyDescent="0.25">
      <c r="A151" s="108">
        <v>142</v>
      </c>
      <c r="B151" s="108" t="s">
        <v>188</v>
      </c>
      <c r="C151" s="110">
        <v>501190065</v>
      </c>
      <c r="D151" s="118" t="s">
        <v>201</v>
      </c>
      <c r="E151" s="110">
        <v>3.92</v>
      </c>
      <c r="F151" s="112" t="str">
        <f t="shared" si="4"/>
        <v>Xuất sắc</v>
      </c>
      <c r="G151" s="110">
        <v>76</v>
      </c>
      <c r="H151" s="112" t="str">
        <f t="shared" si="5"/>
        <v>Khá</v>
      </c>
      <c r="I151" s="110" t="s">
        <v>19</v>
      </c>
      <c r="J151" s="119"/>
      <c r="K151" s="36"/>
    </row>
    <row r="152" spans="1:11" s="37" customFormat="1" ht="17.25" customHeight="1" x14ac:dyDescent="0.25">
      <c r="A152" s="108">
        <v>143</v>
      </c>
      <c r="B152" s="108" t="s">
        <v>188</v>
      </c>
      <c r="C152" s="110">
        <v>501190084</v>
      </c>
      <c r="D152" s="118" t="s">
        <v>202</v>
      </c>
      <c r="E152" s="110">
        <v>3.92</v>
      </c>
      <c r="F152" s="112" t="str">
        <f t="shared" si="4"/>
        <v>Xuất sắc</v>
      </c>
      <c r="G152" s="110">
        <v>86</v>
      </c>
      <c r="H152" s="112" t="str">
        <f t="shared" si="5"/>
        <v>Tốt</v>
      </c>
      <c r="I152" s="110" t="s">
        <v>48</v>
      </c>
      <c r="J152" s="119"/>
      <c r="K152" s="36"/>
    </row>
    <row r="153" spans="1:11" s="37" customFormat="1" ht="17.25" customHeight="1" x14ac:dyDescent="0.25">
      <c r="A153" s="108">
        <v>144</v>
      </c>
      <c r="B153" s="108" t="s">
        <v>188</v>
      </c>
      <c r="C153" s="110">
        <v>501190088</v>
      </c>
      <c r="D153" s="118" t="s">
        <v>203</v>
      </c>
      <c r="E153" s="110">
        <v>3.77</v>
      </c>
      <c r="F153" s="112" t="str">
        <f t="shared" si="4"/>
        <v>Xuất sắc</v>
      </c>
      <c r="G153" s="110">
        <v>65</v>
      </c>
      <c r="H153" s="112" t="str">
        <f t="shared" si="5"/>
        <v>TB Khá</v>
      </c>
      <c r="I153" s="117" t="s">
        <v>22</v>
      </c>
      <c r="J153" s="119"/>
      <c r="K153" s="36"/>
    </row>
    <row r="154" spans="1:11" s="37" customFormat="1" ht="17.25" customHeight="1" x14ac:dyDescent="0.25">
      <c r="A154" s="108">
        <v>145</v>
      </c>
      <c r="B154" s="108" t="s">
        <v>188</v>
      </c>
      <c r="C154" s="110">
        <v>501190112</v>
      </c>
      <c r="D154" s="118" t="s">
        <v>204</v>
      </c>
      <c r="E154" s="110">
        <v>3.46</v>
      </c>
      <c r="F154" s="112" t="str">
        <f t="shared" si="4"/>
        <v>Giỏi</v>
      </c>
      <c r="G154" s="110">
        <v>69</v>
      </c>
      <c r="H154" s="112" t="str">
        <f t="shared" si="5"/>
        <v>TB Khá</v>
      </c>
      <c r="I154" s="117" t="s">
        <v>22</v>
      </c>
      <c r="J154" s="119"/>
      <c r="K154" s="36"/>
    </row>
    <row r="155" spans="1:11" s="37" customFormat="1" ht="17.25" customHeight="1" x14ac:dyDescent="0.25">
      <c r="A155" s="108">
        <v>146</v>
      </c>
      <c r="B155" s="108" t="s">
        <v>188</v>
      </c>
      <c r="C155" s="110">
        <v>501190121</v>
      </c>
      <c r="D155" s="118" t="s">
        <v>205</v>
      </c>
      <c r="E155" s="110">
        <v>3.92</v>
      </c>
      <c r="F155" s="112" t="str">
        <f t="shared" si="4"/>
        <v>Xuất sắc</v>
      </c>
      <c r="G155" s="110">
        <v>74</v>
      </c>
      <c r="H155" s="112" t="str">
        <f t="shared" si="5"/>
        <v>Khá</v>
      </c>
      <c r="I155" s="110" t="s">
        <v>19</v>
      </c>
      <c r="J155" s="119"/>
      <c r="K155" s="36"/>
    </row>
    <row r="156" spans="1:11" s="37" customFormat="1" ht="17.25" customHeight="1" x14ac:dyDescent="0.25">
      <c r="A156" s="108">
        <v>147</v>
      </c>
      <c r="B156" s="108" t="s">
        <v>188</v>
      </c>
      <c r="C156" s="110">
        <v>501190138</v>
      </c>
      <c r="D156" s="118" t="s">
        <v>206</v>
      </c>
      <c r="E156" s="110">
        <v>2.73</v>
      </c>
      <c r="F156" s="112" t="str">
        <f t="shared" si="4"/>
        <v>Khá</v>
      </c>
      <c r="G156" s="110">
        <v>43</v>
      </c>
      <c r="H156" s="112" t="str">
        <f t="shared" si="5"/>
        <v>Yếu</v>
      </c>
      <c r="I156" s="110" t="s">
        <v>51</v>
      </c>
      <c r="J156" s="119"/>
      <c r="K156" s="36"/>
    </row>
    <row r="157" spans="1:11" s="37" customFormat="1" ht="17.25" customHeight="1" x14ac:dyDescent="0.25">
      <c r="A157" s="108">
        <v>148</v>
      </c>
      <c r="B157" s="108" t="s">
        <v>188</v>
      </c>
      <c r="C157" s="110">
        <v>501190157</v>
      </c>
      <c r="D157" s="118" t="s">
        <v>207</v>
      </c>
      <c r="E157" s="110">
        <v>3.73</v>
      </c>
      <c r="F157" s="112" t="str">
        <f t="shared" si="4"/>
        <v>Xuất sắc</v>
      </c>
      <c r="G157" s="110">
        <v>70</v>
      </c>
      <c r="H157" s="112" t="str">
        <f t="shared" si="5"/>
        <v>Khá</v>
      </c>
      <c r="I157" s="110" t="s">
        <v>19</v>
      </c>
      <c r="J157" s="119"/>
      <c r="K157" s="36"/>
    </row>
    <row r="158" spans="1:11" s="37" customFormat="1" ht="17.25" customHeight="1" x14ac:dyDescent="0.25">
      <c r="A158" s="108">
        <v>149</v>
      </c>
      <c r="B158" s="108" t="s">
        <v>188</v>
      </c>
      <c r="C158" s="110">
        <v>501190165</v>
      </c>
      <c r="D158" s="118" t="s">
        <v>119</v>
      </c>
      <c r="E158" s="110">
        <v>3.39</v>
      </c>
      <c r="F158" s="112" t="str">
        <f t="shared" si="4"/>
        <v>Giỏi</v>
      </c>
      <c r="G158" s="110">
        <v>69</v>
      </c>
      <c r="H158" s="112" t="str">
        <f t="shared" si="5"/>
        <v>TB Khá</v>
      </c>
      <c r="I158" s="117" t="s">
        <v>22</v>
      </c>
      <c r="J158" s="119"/>
      <c r="K158" s="36"/>
    </row>
    <row r="159" spans="1:11" s="37" customFormat="1" ht="17.25" customHeight="1" x14ac:dyDescent="0.25">
      <c r="A159" s="108">
        <v>150</v>
      </c>
      <c r="B159" s="108" t="s">
        <v>188</v>
      </c>
      <c r="C159" s="110">
        <v>501190171</v>
      </c>
      <c r="D159" s="118" t="s">
        <v>208</v>
      </c>
      <c r="E159" s="110">
        <v>3.79</v>
      </c>
      <c r="F159" s="112" t="str">
        <f t="shared" si="4"/>
        <v>Xuất sắc</v>
      </c>
      <c r="G159" s="110">
        <v>71</v>
      </c>
      <c r="H159" s="112" t="str">
        <f t="shared" si="5"/>
        <v>Khá</v>
      </c>
      <c r="I159" s="110" t="s">
        <v>19</v>
      </c>
      <c r="J159" s="119"/>
      <c r="K159" s="36"/>
    </row>
    <row r="160" spans="1:11" s="37" customFormat="1" ht="17.25" customHeight="1" x14ac:dyDescent="0.25">
      <c r="A160" s="108">
        <v>151</v>
      </c>
      <c r="B160" s="108" t="s">
        <v>188</v>
      </c>
      <c r="C160" s="110">
        <v>501190175</v>
      </c>
      <c r="D160" s="118" t="s">
        <v>209</v>
      </c>
      <c r="E160" s="110">
        <v>3.82</v>
      </c>
      <c r="F160" s="112" t="str">
        <f t="shared" si="4"/>
        <v>Xuất sắc</v>
      </c>
      <c r="G160" s="110">
        <v>64</v>
      </c>
      <c r="H160" s="112" t="str">
        <f t="shared" si="5"/>
        <v>TB Khá</v>
      </c>
      <c r="I160" s="117" t="s">
        <v>22</v>
      </c>
      <c r="J160" s="119"/>
      <c r="K160" s="36"/>
    </row>
    <row r="161" spans="1:11" s="37" customFormat="1" ht="17.25" customHeight="1" x14ac:dyDescent="0.25">
      <c r="A161" s="108">
        <v>152</v>
      </c>
      <c r="B161" s="108" t="s">
        <v>188</v>
      </c>
      <c r="C161" s="110">
        <v>501190179</v>
      </c>
      <c r="D161" s="118" t="s">
        <v>210</v>
      </c>
      <c r="E161" s="110">
        <v>3.68</v>
      </c>
      <c r="F161" s="112" t="str">
        <f t="shared" si="4"/>
        <v>Xuất sắc</v>
      </c>
      <c r="G161" s="110">
        <v>58</v>
      </c>
      <c r="H161" s="112" t="str">
        <f t="shared" si="5"/>
        <v>Trung bình</v>
      </c>
      <c r="I161" s="110" t="s">
        <v>45</v>
      </c>
      <c r="J161" s="119"/>
      <c r="K161" s="36"/>
    </row>
    <row r="162" spans="1:11" s="37" customFormat="1" ht="17.25" customHeight="1" x14ac:dyDescent="0.25">
      <c r="A162" s="108">
        <v>153</v>
      </c>
      <c r="B162" s="108" t="s">
        <v>188</v>
      </c>
      <c r="C162" s="110">
        <v>501190181</v>
      </c>
      <c r="D162" s="118" t="s">
        <v>211</v>
      </c>
      <c r="E162" s="110">
        <v>3.5</v>
      </c>
      <c r="F162" s="112" t="str">
        <f t="shared" si="4"/>
        <v>Giỏi</v>
      </c>
      <c r="G162" s="110">
        <v>77</v>
      </c>
      <c r="H162" s="112" t="str">
        <f t="shared" si="5"/>
        <v>Khá</v>
      </c>
      <c r="I162" s="110" t="s">
        <v>19</v>
      </c>
      <c r="J162" s="119"/>
      <c r="K162" s="36"/>
    </row>
    <row r="163" spans="1:11" s="37" customFormat="1" ht="17.25" customHeight="1" x14ac:dyDescent="0.25">
      <c r="A163" s="108">
        <v>154</v>
      </c>
      <c r="B163" s="108" t="s">
        <v>188</v>
      </c>
      <c r="C163" s="110">
        <v>501190192</v>
      </c>
      <c r="D163" s="118" t="s">
        <v>212</v>
      </c>
      <c r="E163" s="110">
        <v>3.82</v>
      </c>
      <c r="F163" s="112" t="str">
        <f t="shared" si="4"/>
        <v>Xuất sắc</v>
      </c>
      <c r="G163" s="110">
        <v>59</v>
      </c>
      <c r="H163" s="112" t="str">
        <f t="shared" si="5"/>
        <v>Trung bình</v>
      </c>
      <c r="I163" s="110" t="s">
        <v>45</v>
      </c>
      <c r="J163" s="119"/>
      <c r="K163" s="36"/>
    </row>
    <row r="164" spans="1:11" s="37" customFormat="1" ht="17.25" customHeight="1" x14ac:dyDescent="0.25">
      <c r="A164" s="108">
        <v>155</v>
      </c>
      <c r="B164" s="108" t="s">
        <v>188</v>
      </c>
      <c r="C164" s="110">
        <v>501190206</v>
      </c>
      <c r="D164" s="118" t="s">
        <v>213</v>
      </c>
      <c r="E164" s="110">
        <v>3.71</v>
      </c>
      <c r="F164" s="112" t="str">
        <f t="shared" si="4"/>
        <v>Xuất sắc</v>
      </c>
      <c r="G164" s="110">
        <v>68</v>
      </c>
      <c r="H164" s="112" t="str">
        <f t="shared" si="5"/>
        <v>TB Khá</v>
      </c>
      <c r="I164" s="117" t="s">
        <v>22</v>
      </c>
      <c r="J164" s="119"/>
      <c r="K164" s="36"/>
    </row>
    <row r="165" spans="1:11" s="37" customFormat="1" ht="17.25" customHeight="1" x14ac:dyDescent="0.25">
      <c r="A165" s="108">
        <v>156</v>
      </c>
      <c r="B165" s="108" t="s">
        <v>188</v>
      </c>
      <c r="C165" s="110">
        <v>501190208</v>
      </c>
      <c r="D165" s="118" t="s">
        <v>214</v>
      </c>
      <c r="E165" s="110">
        <v>3.5</v>
      </c>
      <c r="F165" s="112" t="str">
        <f t="shared" si="4"/>
        <v>Giỏi</v>
      </c>
      <c r="G165" s="110">
        <v>63</v>
      </c>
      <c r="H165" s="112" t="str">
        <f t="shared" si="5"/>
        <v>TB Khá</v>
      </c>
      <c r="I165" s="117" t="s">
        <v>22</v>
      </c>
      <c r="J165" s="119"/>
      <c r="K165" s="36"/>
    </row>
    <row r="166" spans="1:11" s="37" customFormat="1" ht="17.25" customHeight="1" x14ac:dyDescent="0.25">
      <c r="A166" s="108">
        <v>157</v>
      </c>
      <c r="B166" s="108" t="s">
        <v>188</v>
      </c>
      <c r="C166" s="110">
        <v>501190214</v>
      </c>
      <c r="D166" s="118" t="s">
        <v>215</v>
      </c>
      <c r="E166" s="110">
        <v>3.54</v>
      </c>
      <c r="F166" s="112" t="str">
        <f t="shared" si="4"/>
        <v>Giỏi</v>
      </c>
      <c r="G166" s="110">
        <v>71</v>
      </c>
      <c r="H166" s="112" t="str">
        <f t="shared" si="5"/>
        <v>Khá</v>
      </c>
      <c r="I166" s="110" t="s">
        <v>19</v>
      </c>
      <c r="J166" s="119"/>
      <c r="K166" s="36"/>
    </row>
    <row r="167" spans="1:11" s="37" customFormat="1" ht="17.25" customHeight="1" x14ac:dyDescent="0.25">
      <c r="A167" s="108">
        <v>158</v>
      </c>
      <c r="B167" s="108" t="s">
        <v>188</v>
      </c>
      <c r="C167" s="110">
        <v>501190227</v>
      </c>
      <c r="D167" s="118" t="s">
        <v>216</v>
      </c>
      <c r="E167" s="110">
        <v>4</v>
      </c>
      <c r="F167" s="112" t="str">
        <f t="shared" si="4"/>
        <v>Xuất sắc</v>
      </c>
      <c r="G167" s="110">
        <v>66</v>
      </c>
      <c r="H167" s="112" t="str">
        <f t="shared" si="5"/>
        <v>TB Khá</v>
      </c>
      <c r="I167" s="117" t="s">
        <v>22</v>
      </c>
      <c r="J167" s="119"/>
      <c r="K167" s="36"/>
    </row>
    <row r="168" spans="1:11" s="37" customFormat="1" ht="17.25" customHeight="1" x14ac:dyDescent="0.25">
      <c r="A168" s="108">
        <v>159</v>
      </c>
      <c r="B168" s="108" t="s">
        <v>188</v>
      </c>
      <c r="C168" s="110">
        <v>501190241</v>
      </c>
      <c r="D168" s="118" t="s">
        <v>217</v>
      </c>
      <c r="E168" s="110">
        <v>3.73</v>
      </c>
      <c r="F168" s="112" t="str">
        <f t="shared" si="4"/>
        <v>Xuất sắc</v>
      </c>
      <c r="G168" s="110">
        <v>69</v>
      </c>
      <c r="H168" s="112" t="str">
        <f t="shared" si="5"/>
        <v>TB Khá</v>
      </c>
      <c r="I168" s="117" t="s">
        <v>22</v>
      </c>
      <c r="J168" s="119"/>
      <c r="K168" s="36"/>
    </row>
    <row r="169" spans="1:11" s="37" customFormat="1" ht="17.25" customHeight="1" x14ac:dyDescent="0.25">
      <c r="A169" s="108">
        <v>160</v>
      </c>
      <c r="B169" s="108" t="s">
        <v>188</v>
      </c>
      <c r="C169" s="110">
        <v>501190254</v>
      </c>
      <c r="D169" s="118" t="s">
        <v>218</v>
      </c>
      <c r="E169" s="110">
        <v>3.61</v>
      </c>
      <c r="F169" s="112" t="str">
        <f t="shared" si="4"/>
        <v>Xuất sắc</v>
      </c>
      <c r="G169" s="110">
        <v>75</v>
      </c>
      <c r="H169" s="112" t="str">
        <f t="shared" si="5"/>
        <v>Khá</v>
      </c>
      <c r="I169" s="110" t="s">
        <v>19</v>
      </c>
      <c r="J169" s="119"/>
      <c r="K169" s="36"/>
    </row>
    <row r="170" spans="1:11" s="37" customFormat="1" ht="17.25" customHeight="1" x14ac:dyDescent="0.25">
      <c r="A170" s="108">
        <v>161</v>
      </c>
      <c r="B170" s="108" t="s">
        <v>188</v>
      </c>
      <c r="C170" s="110">
        <v>501190261</v>
      </c>
      <c r="D170" s="118" t="s">
        <v>219</v>
      </c>
      <c r="E170" s="110">
        <v>3.42</v>
      </c>
      <c r="F170" s="112" t="str">
        <f t="shared" si="4"/>
        <v>Giỏi</v>
      </c>
      <c r="G170" s="110">
        <v>53</v>
      </c>
      <c r="H170" s="112" t="str">
        <f t="shared" si="5"/>
        <v>Trung bình</v>
      </c>
      <c r="I170" s="110" t="s">
        <v>45</v>
      </c>
      <c r="J170" s="119"/>
      <c r="K170" s="36"/>
    </row>
    <row r="171" spans="1:11" s="37" customFormat="1" ht="17.25" customHeight="1" x14ac:dyDescent="0.25">
      <c r="A171" s="108">
        <v>162</v>
      </c>
      <c r="B171" s="108" t="s">
        <v>188</v>
      </c>
      <c r="C171" s="110">
        <v>501190263</v>
      </c>
      <c r="D171" s="118" t="s">
        <v>220</v>
      </c>
      <c r="E171" s="110">
        <v>3.69</v>
      </c>
      <c r="F171" s="112" t="str">
        <f t="shared" si="4"/>
        <v>Xuất sắc</v>
      </c>
      <c r="G171" s="110">
        <v>76</v>
      </c>
      <c r="H171" s="112" t="str">
        <f t="shared" si="5"/>
        <v>Khá</v>
      </c>
      <c r="I171" s="110" t="s">
        <v>19</v>
      </c>
      <c r="J171" s="119"/>
      <c r="K171" s="36"/>
    </row>
    <row r="172" spans="1:11" s="37" customFormat="1" ht="17.25" customHeight="1" x14ac:dyDescent="0.25">
      <c r="A172" s="108">
        <v>163</v>
      </c>
      <c r="B172" s="108" t="s">
        <v>188</v>
      </c>
      <c r="C172" s="110">
        <v>501190269</v>
      </c>
      <c r="D172" s="118" t="s">
        <v>221</v>
      </c>
      <c r="E172" s="110">
        <v>3.5</v>
      </c>
      <c r="F172" s="112" t="str">
        <f t="shared" si="4"/>
        <v>Giỏi</v>
      </c>
      <c r="G172" s="110">
        <v>54</v>
      </c>
      <c r="H172" s="112" t="str">
        <f t="shared" si="5"/>
        <v>Trung bình</v>
      </c>
      <c r="I172" s="110" t="s">
        <v>45</v>
      </c>
      <c r="J172" s="119"/>
      <c r="K172" s="36"/>
    </row>
    <row r="173" spans="1:11" s="37" customFormat="1" ht="17.25" customHeight="1" x14ac:dyDescent="0.25">
      <c r="A173" s="108">
        <v>164</v>
      </c>
      <c r="B173" s="108" t="s">
        <v>188</v>
      </c>
      <c r="C173" s="110">
        <v>501190282</v>
      </c>
      <c r="D173" s="118" t="s">
        <v>222</v>
      </c>
      <c r="E173" s="110">
        <v>3.92</v>
      </c>
      <c r="F173" s="112" t="str">
        <f t="shared" si="4"/>
        <v>Xuất sắc</v>
      </c>
      <c r="G173" s="110">
        <v>48</v>
      </c>
      <c r="H173" s="112" t="str">
        <f t="shared" si="5"/>
        <v>Yếu</v>
      </c>
      <c r="I173" s="110" t="s">
        <v>51</v>
      </c>
      <c r="J173" s="119"/>
      <c r="K173" s="36"/>
    </row>
    <row r="174" spans="1:11" s="37" customFormat="1" ht="17.25" customHeight="1" x14ac:dyDescent="0.25">
      <c r="A174" s="108">
        <v>165</v>
      </c>
      <c r="B174" s="108" t="s">
        <v>188</v>
      </c>
      <c r="C174" s="110">
        <v>501190302</v>
      </c>
      <c r="D174" s="118" t="s">
        <v>174</v>
      </c>
      <c r="E174" s="110">
        <v>3.5</v>
      </c>
      <c r="F174" s="112" t="str">
        <f t="shared" si="4"/>
        <v>Giỏi</v>
      </c>
      <c r="G174" s="110">
        <v>54</v>
      </c>
      <c r="H174" s="112" t="str">
        <f t="shared" si="5"/>
        <v>Trung bình</v>
      </c>
      <c r="I174" s="110" t="s">
        <v>45</v>
      </c>
      <c r="J174" s="119"/>
      <c r="K174" s="36"/>
    </row>
    <row r="175" spans="1:11" s="37" customFormat="1" ht="17.25" customHeight="1" x14ac:dyDescent="0.25">
      <c r="A175" s="108">
        <v>166</v>
      </c>
      <c r="B175" s="108" t="s">
        <v>188</v>
      </c>
      <c r="C175" s="110">
        <v>501190307</v>
      </c>
      <c r="D175" s="118" t="s">
        <v>223</v>
      </c>
      <c r="E175" s="110">
        <v>3.5</v>
      </c>
      <c r="F175" s="112" t="str">
        <f t="shared" si="4"/>
        <v>Giỏi</v>
      </c>
      <c r="G175" s="110">
        <v>50</v>
      </c>
      <c r="H175" s="112" t="str">
        <f t="shared" si="5"/>
        <v>Trung bình</v>
      </c>
      <c r="I175" s="110" t="s">
        <v>45</v>
      </c>
      <c r="J175" s="119"/>
      <c r="K175" s="36"/>
    </row>
    <row r="176" spans="1:11" s="37" customFormat="1" ht="17.25" customHeight="1" x14ac:dyDescent="0.25">
      <c r="A176" s="108">
        <v>167</v>
      </c>
      <c r="B176" s="108" t="s">
        <v>188</v>
      </c>
      <c r="C176" s="110">
        <v>501190319</v>
      </c>
      <c r="D176" s="118" t="s">
        <v>224</v>
      </c>
      <c r="E176" s="110">
        <v>3.77</v>
      </c>
      <c r="F176" s="112" t="str">
        <f t="shared" si="4"/>
        <v>Xuất sắc</v>
      </c>
      <c r="G176" s="110">
        <v>68</v>
      </c>
      <c r="H176" s="112" t="str">
        <f t="shared" si="5"/>
        <v>TB Khá</v>
      </c>
      <c r="I176" s="117" t="s">
        <v>22</v>
      </c>
      <c r="J176" s="119"/>
      <c r="K176" s="36"/>
    </row>
    <row r="177" spans="1:11" s="37" customFormat="1" ht="17.25" customHeight="1" x14ac:dyDescent="0.25">
      <c r="A177" s="108">
        <v>168</v>
      </c>
      <c r="B177" s="108" t="s">
        <v>188</v>
      </c>
      <c r="C177" s="110">
        <v>501190326</v>
      </c>
      <c r="D177" s="118" t="s">
        <v>225</v>
      </c>
      <c r="E177" s="110">
        <v>3.65</v>
      </c>
      <c r="F177" s="112" t="str">
        <f t="shared" si="4"/>
        <v>Xuất sắc</v>
      </c>
      <c r="G177" s="110">
        <v>70</v>
      </c>
      <c r="H177" s="112" t="str">
        <f t="shared" si="5"/>
        <v>Khá</v>
      </c>
      <c r="I177" s="110" t="s">
        <v>19</v>
      </c>
      <c r="J177" s="119"/>
      <c r="K177" s="36"/>
    </row>
    <row r="178" spans="1:11" s="37" customFormat="1" ht="17.25" customHeight="1" x14ac:dyDescent="0.25">
      <c r="A178" s="108">
        <v>169</v>
      </c>
      <c r="B178" s="108" t="s">
        <v>188</v>
      </c>
      <c r="C178" s="110">
        <v>501190332</v>
      </c>
      <c r="D178" s="118" t="s">
        <v>226</v>
      </c>
      <c r="E178" s="110">
        <v>3.11</v>
      </c>
      <c r="F178" s="112" t="str">
        <f t="shared" si="4"/>
        <v>Khá</v>
      </c>
      <c r="G178" s="110">
        <v>86</v>
      </c>
      <c r="H178" s="112" t="str">
        <f t="shared" si="5"/>
        <v>Tốt</v>
      </c>
      <c r="I178" s="110" t="s">
        <v>19</v>
      </c>
      <c r="J178" s="119"/>
      <c r="K178" s="36"/>
    </row>
    <row r="179" spans="1:11" s="37" customFormat="1" ht="17.25" customHeight="1" x14ac:dyDescent="0.25">
      <c r="A179" s="108">
        <v>170</v>
      </c>
      <c r="B179" s="108" t="s">
        <v>188</v>
      </c>
      <c r="C179" s="110">
        <v>501190347</v>
      </c>
      <c r="D179" s="118" t="s">
        <v>227</v>
      </c>
      <c r="E179" s="110">
        <v>3.5</v>
      </c>
      <c r="F179" s="112" t="str">
        <f t="shared" si="4"/>
        <v>Giỏi</v>
      </c>
      <c r="G179" s="110">
        <v>68</v>
      </c>
      <c r="H179" s="112" t="str">
        <f t="shared" si="5"/>
        <v>TB Khá</v>
      </c>
      <c r="I179" s="117" t="s">
        <v>22</v>
      </c>
      <c r="J179" s="119"/>
      <c r="K179" s="36"/>
    </row>
    <row r="180" spans="1:11" s="37" customFormat="1" ht="17.25" customHeight="1" x14ac:dyDescent="0.25">
      <c r="A180" s="108">
        <v>171</v>
      </c>
      <c r="B180" s="108" t="s">
        <v>188</v>
      </c>
      <c r="C180" s="110">
        <v>501190354</v>
      </c>
      <c r="D180" s="118" t="s">
        <v>228</v>
      </c>
      <c r="E180" s="110">
        <v>3.69</v>
      </c>
      <c r="F180" s="112" t="str">
        <f t="shared" si="4"/>
        <v>Xuất sắc</v>
      </c>
      <c r="G180" s="110">
        <v>68</v>
      </c>
      <c r="H180" s="112" t="str">
        <f t="shared" si="5"/>
        <v>TB Khá</v>
      </c>
      <c r="I180" s="117" t="s">
        <v>22</v>
      </c>
      <c r="J180" s="119"/>
      <c r="K180" s="36"/>
    </row>
    <row r="181" spans="1:11" s="37" customFormat="1" ht="17.25" customHeight="1" x14ac:dyDescent="0.25">
      <c r="A181" s="108">
        <v>172</v>
      </c>
      <c r="B181" s="108" t="s">
        <v>188</v>
      </c>
      <c r="C181" s="110">
        <v>501190365</v>
      </c>
      <c r="D181" s="118" t="s">
        <v>229</v>
      </c>
      <c r="E181" s="110">
        <v>3.79</v>
      </c>
      <c r="F181" s="112" t="str">
        <f t="shared" si="4"/>
        <v>Xuất sắc</v>
      </c>
      <c r="G181" s="110">
        <v>76</v>
      </c>
      <c r="H181" s="112" t="str">
        <f t="shared" si="5"/>
        <v>Khá</v>
      </c>
      <c r="I181" s="110" t="s">
        <v>19</v>
      </c>
      <c r="J181" s="119"/>
      <c r="K181" s="36"/>
    </row>
    <row r="182" spans="1:11" s="37" customFormat="1" ht="17.25" customHeight="1" x14ac:dyDescent="0.25">
      <c r="A182" s="108">
        <v>173</v>
      </c>
      <c r="B182" s="108" t="s">
        <v>188</v>
      </c>
      <c r="C182" s="110">
        <v>501190368</v>
      </c>
      <c r="D182" s="118" t="s">
        <v>230</v>
      </c>
      <c r="E182" s="110">
        <v>3.65</v>
      </c>
      <c r="F182" s="112" t="str">
        <f t="shared" si="4"/>
        <v>Xuất sắc</v>
      </c>
      <c r="G182" s="110">
        <v>69</v>
      </c>
      <c r="H182" s="112" t="str">
        <f t="shared" si="5"/>
        <v>TB Khá</v>
      </c>
      <c r="I182" s="117" t="s">
        <v>22</v>
      </c>
      <c r="J182" s="119"/>
      <c r="K182" s="36"/>
    </row>
    <row r="183" spans="1:11" s="37" customFormat="1" ht="17.25" customHeight="1" x14ac:dyDescent="0.25">
      <c r="A183" s="108">
        <v>174</v>
      </c>
      <c r="B183" s="108" t="s">
        <v>188</v>
      </c>
      <c r="C183" s="110">
        <v>501190374</v>
      </c>
      <c r="D183" s="118" t="s">
        <v>231</v>
      </c>
      <c r="E183" s="110">
        <v>3.39</v>
      </c>
      <c r="F183" s="112" t="str">
        <f t="shared" si="4"/>
        <v>Giỏi</v>
      </c>
      <c r="G183" s="110">
        <v>94</v>
      </c>
      <c r="H183" s="112" t="str">
        <f t="shared" si="5"/>
        <v>Xuất sắc</v>
      </c>
      <c r="I183" s="110" t="s">
        <v>48</v>
      </c>
      <c r="J183" s="119"/>
      <c r="K183" s="36"/>
    </row>
    <row r="184" spans="1:11" s="37" customFormat="1" ht="17.25" customHeight="1" x14ac:dyDescent="0.25">
      <c r="A184" s="108">
        <v>175</v>
      </c>
      <c r="B184" s="108" t="s">
        <v>188</v>
      </c>
      <c r="C184" s="110">
        <v>501190378</v>
      </c>
      <c r="D184" s="118" t="s">
        <v>232</v>
      </c>
      <c r="E184" s="110">
        <v>3.73</v>
      </c>
      <c r="F184" s="112" t="str">
        <f t="shared" si="4"/>
        <v>Xuất sắc</v>
      </c>
      <c r="G184" s="110">
        <v>62</v>
      </c>
      <c r="H184" s="112" t="str">
        <f t="shared" si="5"/>
        <v>TB Khá</v>
      </c>
      <c r="I184" s="117" t="s">
        <v>22</v>
      </c>
      <c r="J184" s="119"/>
      <c r="K184" s="36"/>
    </row>
    <row r="185" spans="1:11" s="37" customFormat="1" ht="17.25" customHeight="1" x14ac:dyDescent="0.25">
      <c r="A185" s="108">
        <v>176</v>
      </c>
      <c r="B185" s="108" t="s">
        <v>188</v>
      </c>
      <c r="C185" s="110">
        <v>501190384</v>
      </c>
      <c r="D185" s="118" t="s">
        <v>233</v>
      </c>
      <c r="E185" s="110">
        <v>3.92</v>
      </c>
      <c r="F185" s="112" t="str">
        <f t="shared" si="4"/>
        <v>Xuất sắc</v>
      </c>
      <c r="G185" s="110">
        <v>94</v>
      </c>
      <c r="H185" s="112" t="str">
        <f t="shared" si="5"/>
        <v>Xuất sắc</v>
      </c>
      <c r="I185" s="110" t="s">
        <v>32</v>
      </c>
      <c r="J185" s="119"/>
      <c r="K185" s="36"/>
    </row>
    <row r="186" spans="1:11" s="37" customFormat="1" ht="17.25" customHeight="1" x14ac:dyDescent="0.25">
      <c r="A186" s="108">
        <v>177</v>
      </c>
      <c r="B186" s="109" t="s">
        <v>234</v>
      </c>
      <c r="C186" s="110">
        <v>501180033</v>
      </c>
      <c r="D186" s="118" t="s">
        <v>148</v>
      </c>
      <c r="E186" s="110">
        <v>4</v>
      </c>
      <c r="F186" s="112" t="str">
        <f t="shared" si="4"/>
        <v>Xuất sắc</v>
      </c>
      <c r="G186" s="112">
        <v>81</v>
      </c>
      <c r="H186" s="112" t="str">
        <f t="shared" si="5"/>
        <v>Tốt</v>
      </c>
      <c r="I186" s="112" t="s">
        <v>48</v>
      </c>
      <c r="J186" s="128"/>
      <c r="K186" s="36"/>
    </row>
    <row r="187" spans="1:11" s="37" customFormat="1" ht="17.25" customHeight="1" x14ac:dyDescent="0.25">
      <c r="A187" s="108">
        <v>178</v>
      </c>
      <c r="B187" s="109" t="s">
        <v>234</v>
      </c>
      <c r="C187" s="110">
        <v>501190003</v>
      </c>
      <c r="D187" s="118" t="s">
        <v>235</v>
      </c>
      <c r="E187" s="110">
        <v>4</v>
      </c>
      <c r="F187" s="112" t="str">
        <f t="shared" si="4"/>
        <v>Xuất sắc</v>
      </c>
      <c r="G187" s="110">
        <v>100</v>
      </c>
      <c r="H187" s="112" t="str">
        <f t="shared" si="5"/>
        <v>Xuất sắc</v>
      </c>
      <c r="I187" s="112" t="s">
        <v>32</v>
      </c>
      <c r="J187" s="110"/>
      <c r="K187" s="36"/>
    </row>
    <row r="188" spans="1:11" s="37" customFormat="1" ht="17.25" customHeight="1" x14ac:dyDescent="0.25">
      <c r="A188" s="108">
        <v>179</v>
      </c>
      <c r="B188" s="109" t="s">
        <v>234</v>
      </c>
      <c r="C188" s="110">
        <v>501190013</v>
      </c>
      <c r="D188" s="118" t="s">
        <v>236</v>
      </c>
      <c r="E188" s="110">
        <v>3.54</v>
      </c>
      <c r="F188" s="112" t="str">
        <f t="shared" si="4"/>
        <v>Giỏi</v>
      </c>
      <c r="G188" s="110">
        <v>92</v>
      </c>
      <c r="H188" s="112" t="str">
        <f t="shared" si="5"/>
        <v>Xuất sắc</v>
      </c>
      <c r="I188" s="112" t="s">
        <v>48</v>
      </c>
      <c r="J188" s="110"/>
      <c r="K188" s="36"/>
    </row>
    <row r="189" spans="1:11" s="37" customFormat="1" ht="17.25" customHeight="1" x14ac:dyDescent="0.25">
      <c r="A189" s="108">
        <v>180</v>
      </c>
      <c r="B189" s="109" t="s">
        <v>234</v>
      </c>
      <c r="C189" s="110">
        <v>501190022</v>
      </c>
      <c r="D189" s="118" t="s">
        <v>237</v>
      </c>
      <c r="E189" s="110">
        <v>3.89</v>
      </c>
      <c r="F189" s="112" t="str">
        <f t="shared" si="4"/>
        <v>Xuất sắc</v>
      </c>
      <c r="G189" s="110">
        <v>96</v>
      </c>
      <c r="H189" s="112" t="str">
        <f t="shared" si="5"/>
        <v>Xuất sắc</v>
      </c>
      <c r="I189" s="112" t="s">
        <v>32</v>
      </c>
      <c r="J189" s="110"/>
      <c r="K189" s="36"/>
    </row>
    <row r="190" spans="1:11" s="37" customFormat="1" ht="17.25" customHeight="1" x14ac:dyDescent="0.25">
      <c r="A190" s="108">
        <v>181</v>
      </c>
      <c r="B190" s="109" t="s">
        <v>234</v>
      </c>
      <c r="C190" s="110">
        <v>501190031</v>
      </c>
      <c r="D190" s="118" t="s">
        <v>238</v>
      </c>
      <c r="E190" s="110">
        <v>3.54</v>
      </c>
      <c r="F190" s="112" t="str">
        <f t="shared" si="4"/>
        <v>Giỏi</v>
      </c>
      <c r="G190" s="110">
        <v>74</v>
      </c>
      <c r="H190" s="112" t="str">
        <f t="shared" si="5"/>
        <v>Khá</v>
      </c>
      <c r="I190" s="112" t="s">
        <v>19</v>
      </c>
      <c r="J190" s="110"/>
      <c r="K190" s="36"/>
    </row>
    <row r="191" spans="1:11" s="37" customFormat="1" ht="17.25" customHeight="1" x14ac:dyDescent="0.25">
      <c r="A191" s="108">
        <v>182</v>
      </c>
      <c r="B191" s="109" t="s">
        <v>234</v>
      </c>
      <c r="C191" s="110">
        <v>501190035</v>
      </c>
      <c r="D191" s="118" t="s">
        <v>239</v>
      </c>
      <c r="E191" s="110">
        <v>4</v>
      </c>
      <c r="F191" s="112" t="str">
        <f t="shared" si="4"/>
        <v>Xuất sắc</v>
      </c>
      <c r="G191" s="110">
        <v>84</v>
      </c>
      <c r="H191" s="112" t="str">
        <f t="shared" si="5"/>
        <v>Tốt</v>
      </c>
      <c r="I191" s="112" t="s">
        <v>48</v>
      </c>
      <c r="J191" s="110"/>
      <c r="K191" s="36"/>
    </row>
    <row r="192" spans="1:11" s="37" customFormat="1" ht="17.25" customHeight="1" x14ac:dyDescent="0.25">
      <c r="A192" s="108">
        <v>183</v>
      </c>
      <c r="B192" s="109" t="s">
        <v>234</v>
      </c>
      <c r="C192" s="110">
        <v>501190049</v>
      </c>
      <c r="D192" s="118" t="s">
        <v>240</v>
      </c>
      <c r="E192" s="110">
        <v>3.81</v>
      </c>
      <c r="F192" s="112" t="str">
        <f t="shared" si="4"/>
        <v>Xuất sắc</v>
      </c>
      <c r="G192" s="110">
        <v>71</v>
      </c>
      <c r="H192" s="112" t="str">
        <f t="shared" si="5"/>
        <v>Khá</v>
      </c>
      <c r="I192" s="112" t="s">
        <v>19</v>
      </c>
      <c r="J192" s="129"/>
      <c r="K192" s="36"/>
    </row>
    <row r="193" spans="1:11" s="37" customFormat="1" ht="17.25" customHeight="1" x14ac:dyDescent="0.25">
      <c r="A193" s="108">
        <v>184</v>
      </c>
      <c r="B193" s="109" t="s">
        <v>234</v>
      </c>
      <c r="C193" s="110">
        <v>501190081</v>
      </c>
      <c r="D193" s="118" t="s">
        <v>241</v>
      </c>
      <c r="E193" s="110">
        <v>3.73</v>
      </c>
      <c r="F193" s="112" t="str">
        <f t="shared" si="4"/>
        <v>Xuất sắc</v>
      </c>
      <c r="G193" s="110">
        <v>83</v>
      </c>
      <c r="H193" s="112" t="str">
        <f t="shared" si="5"/>
        <v>Tốt</v>
      </c>
      <c r="I193" s="112" t="s">
        <v>48</v>
      </c>
      <c r="J193" s="110"/>
      <c r="K193" s="36"/>
    </row>
    <row r="194" spans="1:11" s="37" customFormat="1" ht="17.25" customHeight="1" x14ac:dyDescent="0.25">
      <c r="A194" s="108">
        <v>185</v>
      </c>
      <c r="B194" s="109" t="s">
        <v>234</v>
      </c>
      <c r="C194" s="110">
        <v>501190087</v>
      </c>
      <c r="D194" s="118" t="s">
        <v>242</v>
      </c>
      <c r="E194" s="110">
        <v>3.54</v>
      </c>
      <c r="F194" s="112" t="str">
        <f t="shared" si="4"/>
        <v>Giỏi</v>
      </c>
      <c r="G194" s="110">
        <v>71</v>
      </c>
      <c r="H194" s="112" t="str">
        <f t="shared" si="5"/>
        <v>Khá</v>
      </c>
      <c r="I194" s="112" t="s">
        <v>19</v>
      </c>
      <c r="J194" s="110"/>
      <c r="K194" s="36"/>
    </row>
    <row r="195" spans="1:11" s="37" customFormat="1" ht="17.25" customHeight="1" x14ac:dyDescent="0.25">
      <c r="A195" s="108">
        <v>186</v>
      </c>
      <c r="B195" s="109" t="s">
        <v>234</v>
      </c>
      <c r="C195" s="110">
        <v>501190094</v>
      </c>
      <c r="D195" s="118" t="s">
        <v>243</v>
      </c>
      <c r="E195" s="110">
        <v>3.81</v>
      </c>
      <c r="F195" s="112" t="str">
        <f t="shared" si="4"/>
        <v>Xuất sắc</v>
      </c>
      <c r="G195" s="110">
        <v>78</v>
      </c>
      <c r="H195" s="112" t="str">
        <f t="shared" si="5"/>
        <v>Khá</v>
      </c>
      <c r="I195" s="112" t="s">
        <v>19</v>
      </c>
      <c r="J195" s="110"/>
      <c r="K195" s="36"/>
    </row>
    <row r="196" spans="1:11" s="37" customFormat="1" ht="17.25" customHeight="1" x14ac:dyDescent="0.25">
      <c r="A196" s="108">
        <v>187</v>
      </c>
      <c r="B196" s="109" t="s">
        <v>234</v>
      </c>
      <c r="C196" s="110">
        <v>501190101</v>
      </c>
      <c r="D196" s="118" t="s">
        <v>244</v>
      </c>
      <c r="E196" s="110">
        <v>3.92</v>
      </c>
      <c r="F196" s="112" t="str">
        <f t="shared" si="4"/>
        <v>Xuất sắc</v>
      </c>
      <c r="G196" s="110">
        <v>80</v>
      </c>
      <c r="H196" s="112" t="str">
        <f t="shared" si="5"/>
        <v>Tốt</v>
      </c>
      <c r="I196" s="112" t="s">
        <v>48</v>
      </c>
      <c r="J196" s="110"/>
      <c r="K196" s="36"/>
    </row>
    <row r="197" spans="1:11" s="37" customFormat="1" ht="17.25" customHeight="1" x14ac:dyDescent="0.25">
      <c r="A197" s="108">
        <v>188</v>
      </c>
      <c r="B197" s="109" t="s">
        <v>234</v>
      </c>
      <c r="C197" s="110">
        <v>501190103</v>
      </c>
      <c r="D197" s="118" t="s">
        <v>245</v>
      </c>
      <c r="E197" s="110">
        <v>3.81</v>
      </c>
      <c r="F197" s="112" t="str">
        <f t="shared" si="4"/>
        <v>Xuất sắc</v>
      </c>
      <c r="G197" s="110">
        <v>64</v>
      </c>
      <c r="H197" s="112" t="str">
        <f t="shared" si="5"/>
        <v>TB Khá</v>
      </c>
      <c r="I197" s="117" t="s">
        <v>22</v>
      </c>
      <c r="J197" s="110"/>
      <c r="K197" s="36"/>
    </row>
    <row r="198" spans="1:11" s="37" customFormat="1" ht="17.25" customHeight="1" x14ac:dyDescent="0.25">
      <c r="A198" s="108">
        <v>189</v>
      </c>
      <c r="B198" s="109" t="s">
        <v>234</v>
      </c>
      <c r="C198" s="110">
        <v>501190114</v>
      </c>
      <c r="D198" s="118" t="s">
        <v>246</v>
      </c>
      <c r="E198" s="110">
        <v>3.92</v>
      </c>
      <c r="F198" s="112" t="str">
        <f t="shared" si="4"/>
        <v>Xuất sắc</v>
      </c>
      <c r="G198" s="110">
        <v>84</v>
      </c>
      <c r="H198" s="112" t="str">
        <f t="shared" si="5"/>
        <v>Tốt</v>
      </c>
      <c r="I198" s="112" t="s">
        <v>48</v>
      </c>
      <c r="J198" s="110"/>
      <c r="K198" s="36"/>
    </row>
    <row r="199" spans="1:11" s="37" customFormat="1" ht="17.25" customHeight="1" x14ac:dyDescent="0.25">
      <c r="A199" s="108">
        <v>190</v>
      </c>
      <c r="B199" s="109" t="s">
        <v>234</v>
      </c>
      <c r="C199" s="110">
        <v>501190123</v>
      </c>
      <c r="D199" s="118" t="s">
        <v>247</v>
      </c>
      <c r="E199" s="110">
        <v>3.62</v>
      </c>
      <c r="F199" s="112" t="str">
        <f t="shared" si="4"/>
        <v>Xuất sắc</v>
      </c>
      <c r="G199" s="110">
        <v>88</v>
      </c>
      <c r="H199" s="112" t="str">
        <f t="shared" si="5"/>
        <v>Tốt</v>
      </c>
      <c r="I199" s="112" t="s">
        <v>48</v>
      </c>
      <c r="J199" s="110"/>
      <c r="K199" s="36"/>
    </row>
    <row r="200" spans="1:11" s="37" customFormat="1" ht="17.25" customHeight="1" x14ac:dyDescent="0.25">
      <c r="A200" s="108">
        <v>191</v>
      </c>
      <c r="B200" s="109" t="s">
        <v>234</v>
      </c>
      <c r="C200" s="110">
        <v>501190126</v>
      </c>
      <c r="D200" s="118" t="s">
        <v>248</v>
      </c>
      <c r="E200" s="110">
        <v>3.81</v>
      </c>
      <c r="F200" s="112" t="str">
        <f t="shared" si="4"/>
        <v>Xuất sắc</v>
      </c>
      <c r="G200" s="110">
        <v>75</v>
      </c>
      <c r="H200" s="112" t="str">
        <f t="shared" si="5"/>
        <v>Khá</v>
      </c>
      <c r="I200" s="112" t="s">
        <v>19</v>
      </c>
      <c r="J200" s="110"/>
      <c r="K200" s="36"/>
    </row>
    <row r="201" spans="1:11" s="37" customFormat="1" ht="17.25" customHeight="1" x14ac:dyDescent="0.25">
      <c r="A201" s="108">
        <v>192</v>
      </c>
      <c r="B201" s="109" t="s">
        <v>234</v>
      </c>
      <c r="C201" s="110">
        <v>501190131</v>
      </c>
      <c r="D201" s="118" t="s">
        <v>249</v>
      </c>
      <c r="E201" s="110">
        <v>3.68</v>
      </c>
      <c r="F201" s="112" t="str">
        <f t="shared" si="4"/>
        <v>Xuất sắc</v>
      </c>
      <c r="G201" s="110">
        <v>68</v>
      </c>
      <c r="H201" s="112" t="str">
        <f t="shared" si="5"/>
        <v>TB Khá</v>
      </c>
      <c r="I201" s="117" t="s">
        <v>22</v>
      </c>
      <c r="J201" s="110"/>
      <c r="K201" s="36"/>
    </row>
    <row r="202" spans="1:11" s="37" customFormat="1" ht="17.25" customHeight="1" x14ac:dyDescent="0.25">
      <c r="A202" s="108">
        <v>193</v>
      </c>
      <c r="B202" s="109" t="s">
        <v>234</v>
      </c>
      <c r="C202" s="110">
        <v>501190132</v>
      </c>
      <c r="D202" s="118" t="s">
        <v>250</v>
      </c>
      <c r="E202" s="110">
        <v>3.38</v>
      </c>
      <c r="F202" s="112" t="str">
        <f t="shared" si="4"/>
        <v>Giỏi</v>
      </c>
      <c r="G202" s="110">
        <v>80</v>
      </c>
      <c r="H202" s="112" t="str">
        <f t="shared" si="5"/>
        <v>Tốt</v>
      </c>
      <c r="I202" s="112" t="s">
        <v>48</v>
      </c>
      <c r="J202" s="110"/>
      <c r="K202" s="36"/>
    </row>
    <row r="203" spans="1:11" s="37" customFormat="1" ht="17.25" customHeight="1" x14ac:dyDescent="0.25">
      <c r="A203" s="108">
        <v>194</v>
      </c>
      <c r="B203" s="109" t="s">
        <v>234</v>
      </c>
      <c r="C203" s="110">
        <v>501190140</v>
      </c>
      <c r="D203" s="118" t="s">
        <v>251</v>
      </c>
      <c r="E203" s="110">
        <v>3.42</v>
      </c>
      <c r="F203" s="112" t="str">
        <f t="shared" ref="F203:F266" si="6">IF(E203&lt;2,"Yếu",IF(E203&lt;2.5,"Trung bình",IF(E203&lt;3.2,"Khá",IF(E203&lt;3.6,"Giỏi","Xuất sắc"))))</f>
        <v>Giỏi</v>
      </c>
      <c r="G203" s="110">
        <v>57</v>
      </c>
      <c r="H203" s="112" t="str">
        <f t="shared" ref="H203:H266" si="7">IF(G203&lt;30,"Kém",IF(G203&lt;50,"Yếu",IF(G203&lt;60,"Trung bình",IF(G203&lt;70,"TB Khá",IF(G203&lt;80,"Khá",IF(G203&lt;90,"Tốt","Xuất sắc"))))))</f>
        <v>Trung bình</v>
      </c>
      <c r="I203" s="112" t="s">
        <v>45</v>
      </c>
      <c r="J203" s="110"/>
      <c r="K203" s="36"/>
    </row>
    <row r="204" spans="1:11" s="37" customFormat="1" ht="17.25" customHeight="1" x14ac:dyDescent="0.25">
      <c r="A204" s="108">
        <v>195</v>
      </c>
      <c r="B204" s="109" t="s">
        <v>234</v>
      </c>
      <c r="C204" s="110">
        <v>501190149</v>
      </c>
      <c r="D204" s="118" t="s">
        <v>252</v>
      </c>
      <c r="E204" s="110">
        <v>3.81</v>
      </c>
      <c r="F204" s="112" t="str">
        <f t="shared" si="6"/>
        <v>Xuất sắc</v>
      </c>
      <c r="G204" s="110">
        <v>76</v>
      </c>
      <c r="H204" s="112" t="str">
        <f t="shared" si="7"/>
        <v>Khá</v>
      </c>
      <c r="I204" s="112" t="s">
        <v>19</v>
      </c>
      <c r="J204" s="110"/>
      <c r="K204" s="36"/>
    </row>
    <row r="205" spans="1:11" s="37" customFormat="1" ht="17.25" customHeight="1" x14ac:dyDescent="0.25">
      <c r="A205" s="108">
        <v>196</v>
      </c>
      <c r="B205" s="109" t="s">
        <v>234</v>
      </c>
      <c r="C205" s="110">
        <v>501190150</v>
      </c>
      <c r="D205" s="118" t="s">
        <v>253</v>
      </c>
      <c r="E205" s="110">
        <v>3.81</v>
      </c>
      <c r="F205" s="112" t="str">
        <f t="shared" si="6"/>
        <v>Xuất sắc</v>
      </c>
      <c r="G205" s="110">
        <v>82</v>
      </c>
      <c r="H205" s="112" t="str">
        <f t="shared" si="7"/>
        <v>Tốt</v>
      </c>
      <c r="I205" s="112" t="s">
        <v>48</v>
      </c>
      <c r="J205" s="110"/>
      <c r="K205" s="36"/>
    </row>
    <row r="206" spans="1:11" s="37" customFormat="1" ht="17.25" customHeight="1" x14ac:dyDescent="0.25">
      <c r="A206" s="108">
        <v>197</v>
      </c>
      <c r="B206" s="109" t="s">
        <v>234</v>
      </c>
      <c r="C206" s="110">
        <v>501190163</v>
      </c>
      <c r="D206" s="118" t="s">
        <v>254</v>
      </c>
      <c r="E206" s="110">
        <v>3.38</v>
      </c>
      <c r="F206" s="112" t="str">
        <f t="shared" si="6"/>
        <v>Giỏi</v>
      </c>
      <c r="G206" s="110">
        <v>78</v>
      </c>
      <c r="H206" s="112" t="str">
        <f t="shared" si="7"/>
        <v>Khá</v>
      </c>
      <c r="I206" s="112" t="s">
        <v>19</v>
      </c>
      <c r="J206" s="110"/>
      <c r="K206" s="36"/>
    </row>
    <row r="207" spans="1:11" s="37" customFormat="1" ht="17.25" customHeight="1" x14ac:dyDescent="0.25">
      <c r="A207" s="108">
        <v>198</v>
      </c>
      <c r="B207" s="109" t="s">
        <v>234</v>
      </c>
      <c r="C207" s="110">
        <v>501190169</v>
      </c>
      <c r="D207" s="118" t="s">
        <v>255</v>
      </c>
      <c r="E207" s="110">
        <v>3.77</v>
      </c>
      <c r="F207" s="112" t="str">
        <f t="shared" si="6"/>
        <v>Xuất sắc</v>
      </c>
      <c r="G207" s="110">
        <v>82</v>
      </c>
      <c r="H207" s="112" t="str">
        <f t="shared" si="7"/>
        <v>Tốt</v>
      </c>
      <c r="I207" s="112" t="s">
        <v>48</v>
      </c>
      <c r="J207" s="110"/>
      <c r="K207" s="36"/>
    </row>
    <row r="208" spans="1:11" s="37" customFormat="1" ht="17.25" customHeight="1" x14ac:dyDescent="0.25">
      <c r="A208" s="108">
        <v>199</v>
      </c>
      <c r="B208" s="109" t="s">
        <v>234</v>
      </c>
      <c r="C208" s="110">
        <v>501190193</v>
      </c>
      <c r="D208" s="118" t="s">
        <v>256</v>
      </c>
      <c r="E208" s="110">
        <v>3.54</v>
      </c>
      <c r="F208" s="112" t="str">
        <f t="shared" si="6"/>
        <v>Giỏi</v>
      </c>
      <c r="G208" s="110">
        <v>90</v>
      </c>
      <c r="H208" s="112" t="str">
        <f t="shared" si="7"/>
        <v>Xuất sắc</v>
      </c>
      <c r="I208" s="112" t="s">
        <v>48</v>
      </c>
      <c r="J208" s="110"/>
      <c r="K208" s="36"/>
    </row>
    <row r="209" spans="1:11" s="37" customFormat="1" ht="17.25" customHeight="1" x14ac:dyDescent="0.25">
      <c r="A209" s="108">
        <v>200</v>
      </c>
      <c r="B209" s="109" t="s">
        <v>234</v>
      </c>
      <c r="C209" s="110">
        <v>501190236</v>
      </c>
      <c r="D209" s="118" t="s">
        <v>257</v>
      </c>
      <c r="E209" s="110">
        <v>3.25</v>
      </c>
      <c r="F209" s="112" t="str">
        <f t="shared" si="6"/>
        <v>Giỏi</v>
      </c>
      <c r="G209" s="110">
        <v>83</v>
      </c>
      <c r="H209" s="112" t="str">
        <f t="shared" si="7"/>
        <v>Tốt</v>
      </c>
      <c r="I209" s="112" t="s">
        <v>48</v>
      </c>
      <c r="J209" s="110"/>
      <c r="K209" s="36"/>
    </row>
    <row r="210" spans="1:11" s="37" customFormat="1" ht="17.25" customHeight="1" x14ac:dyDescent="0.25">
      <c r="A210" s="108">
        <v>201</v>
      </c>
      <c r="B210" s="109" t="s">
        <v>234</v>
      </c>
      <c r="C210" s="110">
        <v>501190253</v>
      </c>
      <c r="D210" s="118" t="s">
        <v>258</v>
      </c>
      <c r="E210" s="110">
        <v>3.67</v>
      </c>
      <c r="F210" s="112" t="str">
        <f t="shared" si="6"/>
        <v>Xuất sắc</v>
      </c>
      <c r="G210" s="110">
        <v>59</v>
      </c>
      <c r="H210" s="112" t="str">
        <f t="shared" si="7"/>
        <v>Trung bình</v>
      </c>
      <c r="I210" s="112" t="s">
        <v>45</v>
      </c>
      <c r="J210" s="110"/>
      <c r="K210" s="36"/>
    </row>
    <row r="211" spans="1:11" s="37" customFormat="1" ht="17.25" customHeight="1" x14ac:dyDescent="0.25">
      <c r="A211" s="108">
        <v>202</v>
      </c>
      <c r="B211" s="109" t="s">
        <v>234</v>
      </c>
      <c r="C211" s="110">
        <v>501190257</v>
      </c>
      <c r="D211" s="118" t="s">
        <v>259</v>
      </c>
      <c r="E211" s="110">
        <v>3.82</v>
      </c>
      <c r="F211" s="112" t="str">
        <f t="shared" si="6"/>
        <v>Xuất sắc</v>
      </c>
      <c r="G211" s="110">
        <v>76</v>
      </c>
      <c r="H211" s="112" t="str">
        <f t="shared" si="7"/>
        <v>Khá</v>
      </c>
      <c r="I211" s="112" t="s">
        <v>19</v>
      </c>
      <c r="J211" s="110"/>
      <c r="K211" s="36"/>
    </row>
    <row r="212" spans="1:11" s="37" customFormat="1" ht="17.25" customHeight="1" x14ac:dyDescent="0.25">
      <c r="A212" s="108">
        <v>203</v>
      </c>
      <c r="B212" s="109" t="s">
        <v>234</v>
      </c>
      <c r="C212" s="110">
        <v>501190265</v>
      </c>
      <c r="D212" s="118" t="s">
        <v>260</v>
      </c>
      <c r="E212" s="110">
        <v>3.32</v>
      </c>
      <c r="F212" s="112" t="str">
        <f t="shared" si="6"/>
        <v>Giỏi</v>
      </c>
      <c r="G212" s="110">
        <v>76</v>
      </c>
      <c r="H212" s="112" t="str">
        <f t="shared" si="7"/>
        <v>Khá</v>
      </c>
      <c r="I212" s="112" t="s">
        <v>19</v>
      </c>
      <c r="J212" s="110"/>
      <c r="K212" s="36"/>
    </row>
    <row r="213" spans="1:11" s="37" customFormat="1" ht="17.25" customHeight="1" x14ac:dyDescent="0.25">
      <c r="A213" s="108">
        <v>204</v>
      </c>
      <c r="B213" s="109" t="s">
        <v>234</v>
      </c>
      <c r="C213" s="110">
        <v>501190283</v>
      </c>
      <c r="D213" s="118" t="s">
        <v>261</v>
      </c>
      <c r="E213" s="110">
        <v>4</v>
      </c>
      <c r="F213" s="112" t="str">
        <f t="shared" si="6"/>
        <v>Xuất sắc</v>
      </c>
      <c r="G213" s="110">
        <v>71</v>
      </c>
      <c r="H213" s="112" t="str">
        <f t="shared" si="7"/>
        <v>Khá</v>
      </c>
      <c r="I213" s="112" t="s">
        <v>19</v>
      </c>
      <c r="J213" s="110"/>
      <c r="K213" s="36"/>
    </row>
    <row r="214" spans="1:11" s="37" customFormat="1" ht="17.25" customHeight="1" x14ac:dyDescent="0.25">
      <c r="A214" s="108">
        <v>205</v>
      </c>
      <c r="B214" s="109" t="s">
        <v>234</v>
      </c>
      <c r="C214" s="110">
        <v>501190286</v>
      </c>
      <c r="D214" s="118" t="s">
        <v>262</v>
      </c>
      <c r="E214" s="110">
        <v>4</v>
      </c>
      <c r="F214" s="112" t="str">
        <f t="shared" si="6"/>
        <v>Xuất sắc</v>
      </c>
      <c r="G214" s="110">
        <v>64</v>
      </c>
      <c r="H214" s="112" t="str">
        <f t="shared" si="7"/>
        <v>TB Khá</v>
      </c>
      <c r="I214" s="117" t="s">
        <v>22</v>
      </c>
      <c r="J214" s="110"/>
      <c r="K214" s="36"/>
    </row>
    <row r="215" spans="1:11" s="37" customFormat="1" ht="17.25" customHeight="1" x14ac:dyDescent="0.25">
      <c r="A215" s="108">
        <v>206</v>
      </c>
      <c r="B215" s="109" t="s">
        <v>234</v>
      </c>
      <c r="C215" s="110">
        <v>501190290</v>
      </c>
      <c r="D215" s="118" t="s">
        <v>263</v>
      </c>
      <c r="E215" s="110">
        <v>3.43</v>
      </c>
      <c r="F215" s="112" t="str">
        <f t="shared" si="6"/>
        <v>Giỏi</v>
      </c>
      <c r="G215" s="110">
        <v>70</v>
      </c>
      <c r="H215" s="112" t="str">
        <f t="shared" si="7"/>
        <v>Khá</v>
      </c>
      <c r="I215" s="112" t="s">
        <v>19</v>
      </c>
      <c r="J215" s="110"/>
      <c r="K215" s="36"/>
    </row>
    <row r="216" spans="1:11" s="37" customFormat="1" ht="17.25" customHeight="1" x14ac:dyDescent="0.25">
      <c r="A216" s="108">
        <v>207</v>
      </c>
      <c r="B216" s="109" t="s">
        <v>234</v>
      </c>
      <c r="C216" s="110">
        <v>501190304</v>
      </c>
      <c r="D216" s="118" t="s">
        <v>264</v>
      </c>
      <c r="E216" s="110">
        <v>3.5</v>
      </c>
      <c r="F216" s="112" t="str">
        <f t="shared" si="6"/>
        <v>Giỏi</v>
      </c>
      <c r="G216" s="110">
        <v>87</v>
      </c>
      <c r="H216" s="112" t="str">
        <f t="shared" si="7"/>
        <v>Tốt</v>
      </c>
      <c r="I216" s="112" t="s">
        <v>48</v>
      </c>
      <c r="J216" s="110"/>
      <c r="K216" s="36"/>
    </row>
    <row r="217" spans="1:11" s="37" customFormat="1" ht="17.25" customHeight="1" x14ac:dyDescent="0.25">
      <c r="A217" s="108">
        <v>208</v>
      </c>
      <c r="B217" s="109" t="s">
        <v>234</v>
      </c>
      <c r="C217" s="110">
        <v>501190318</v>
      </c>
      <c r="D217" s="118" t="s">
        <v>265</v>
      </c>
      <c r="E217" s="110">
        <v>3.92</v>
      </c>
      <c r="F217" s="112" t="str">
        <f t="shared" si="6"/>
        <v>Xuất sắc</v>
      </c>
      <c r="G217" s="110">
        <v>88</v>
      </c>
      <c r="H217" s="112" t="str">
        <f t="shared" si="7"/>
        <v>Tốt</v>
      </c>
      <c r="I217" s="112" t="s">
        <v>48</v>
      </c>
      <c r="J217" s="110"/>
      <c r="K217" s="36"/>
    </row>
    <row r="218" spans="1:11" s="37" customFormat="1" ht="17.25" customHeight="1" x14ac:dyDescent="0.25">
      <c r="A218" s="108">
        <v>209</v>
      </c>
      <c r="B218" s="109" t="s">
        <v>234</v>
      </c>
      <c r="C218" s="110">
        <v>501190341</v>
      </c>
      <c r="D218" s="118" t="s">
        <v>266</v>
      </c>
      <c r="E218" s="110">
        <v>3.85</v>
      </c>
      <c r="F218" s="112" t="str">
        <f t="shared" si="6"/>
        <v>Xuất sắc</v>
      </c>
      <c r="G218" s="110">
        <v>86</v>
      </c>
      <c r="H218" s="112" t="str">
        <f t="shared" si="7"/>
        <v>Tốt</v>
      </c>
      <c r="I218" s="112" t="s">
        <v>48</v>
      </c>
      <c r="J218" s="110"/>
      <c r="K218" s="36"/>
    </row>
    <row r="219" spans="1:11" s="37" customFormat="1" ht="17.25" customHeight="1" x14ac:dyDescent="0.25">
      <c r="A219" s="108">
        <v>210</v>
      </c>
      <c r="B219" s="109" t="s">
        <v>234</v>
      </c>
      <c r="C219" s="110">
        <v>501190348</v>
      </c>
      <c r="D219" s="118" t="s">
        <v>267</v>
      </c>
      <c r="E219" s="110">
        <v>3.57</v>
      </c>
      <c r="F219" s="112" t="str">
        <f t="shared" si="6"/>
        <v>Giỏi</v>
      </c>
      <c r="G219" s="110">
        <v>70</v>
      </c>
      <c r="H219" s="112" t="str">
        <f t="shared" si="7"/>
        <v>Khá</v>
      </c>
      <c r="I219" s="112" t="s">
        <v>19</v>
      </c>
      <c r="J219" s="110"/>
      <c r="K219" s="36"/>
    </row>
    <row r="220" spans="1:11" s="37" customFormat="1" ht="17.25" customHeight="1" x14ac:dyDescent="0.25">
      <c r="A220" s="108">
        <v>211</v>
      </c>
      <c r="B220" s="109" t="s">
        <v>234</v>
      </c>
      <c r="C220" s="110">
        <v>501190370</v>
      </c>
      <c r="D220" s="118" t="s">
        <v>268</v>
      </c>
      <c r="E220" s="110">
        <v>3.58</v>
      </c>
      <c r="F220" s="112" t="str">
        <f t="shared" si="6"/>
        <v>Giỏi</v>
      </c>
      <c r="G220" s="110">
        <v>81</v>
      </c>
      <c r="H220" s="112" t="str">
        <f t="shared" si="7"/>
        <v>Tốt</v>
      </c>
      <c r="I220" s="112" t="s">
        <v>48</v>
      </c>
      <c r="J220" s="110"/>
      <c r="K220" s="36"/>
    </row>
    <row r="221" spans="1:11" s="37" customFormat="1" ht="17.25" customHeight="1" x14ac:dyDescent="0.25">
      <c r="A221" s="108">
        <v>212</v>
      </c>
      <c r="B221" s="109" t="s">
        <v>234</v>
      </c>
      <c r="C221" s="110">
        <v>501190373</v>
      </c>
      <c r="D221" s="118" t="s">
        <v>269</v>
      </c>
      <c r="E221" s="110">
        <v>3.54</v>
      </c>
      <c r="F221" s="112" t="str">
        <f t="shared" si="6"/>
        <v>Giỏi</v>
      </c>
      <c r="G221" s="110">
        <v>66</v>
      </c>
      <c r="H221" s="112" t="str">
        <f t="shared" si="7"/>
        <v>TB Khá</v>
      </c>
      <c r="I221" s="117" t="s">
        <v>22</v>
      </c>
      <c r="J221" s="110"/>
      <c r="K221" s="36"/>
    </row>
    <row r="222" spans="1:11" s="37" customFormat="1" ht="17.25" customHeight="1" x14ac:dyDescent="0.25">
      <c r="A222" s="108">
        <v>213</v>
      </c>
      <c r="B222" s="109" t="s">
        <v>234</v>
      </c>
      <c r="C222" s="110">
        <v>501190382</v>
      </c>
      <c r="D222" s="118" t="s">
        <v>270</v>
      </c>
      <c r="E222" s="110">
        <v>2.65</v>
      </c>
      <c r="F222" s="112" t="str">
        <f t="shared" si="6"/>
        <v>Khá</v>
      </c>
      <c r="G222" s="110">
        <v>46</v>
      </c>
      <c r="H222" s="112" t="str">
        <f t="shared" si="7"/>
        <v>Yếu</v>
      </c>
      <c r="I222" s="112" t="s">
        <v>51</v>
      </c>
      <c r="J222" s="120"/>
      <c r="K222" s="36"/>
    </row>
    <row r="223" spans="1:11" s="37" customFormat="1" ht="17.25" customHeight="1" x14ac:dyDescent="0.25">
      <c r="A223" s="108">
        <v>214</v>
      </c>
      <c r="B223" s="109" t="s">
        <v>234</v>
      </c>
      <c r="C223" s="110">
        <v>501190385</v>
      </c>
      <c r="D223" s="118" t="s">
        <v>271</v>
      </c>
      <c r="E223" s="110">
        <v>3.77</v>
      </c>
      <c r="F223" s="112" t="str">
        <f t="shared" si="6"/>
        <v>Xuất sắc</v>
      </c>
      <c r="G223" s="110">
        <v>59</v>
      </c>
      <c r="H223" s="112" t="str">
        <f t="shared" si="7"/>
        <v>Trung bình</v>
      </c>
      <c r="I223" s="112" t="s">
        <v>45</v>
      </c>
      <c r="J223" s="110"/>
      <c r="K223" s="36"/>
    </row>
    <row r="224" spans="1:11" s="37" customFormat="1" ht="17.25" customHeight="1" x14ac:dyDescent="0.25">
      <c r="A224" s="108">
        <v>215</v>
      </c>
      <c r="B224" s="109" t="s">
        <v>234</v>
      </c>
      <c r="C224" s="110">
        <v>501190387</v>
      </c>
      <c r="D224" s="118" t="s">
        <v>98</v>
      </c>
      <c r="E224" s="110">
        <v>3.11</v>
      </c>
      <c r="F224" s="112" t="str">
        <f t="shared" si="6"/>
        <v>Khá</v>
      </c>
      <c r="G224" s="110">
        <v>72</v>
      </c>
      <c r="H224" s="112" t="str">
        <f t="shared" si="7"/>
        <v>Khá</v>
      </c>
      <c r="I224" s="112" t="s">
        <v>19</v>
      </c>
      <c r="J224" s="110"/>
      <c r="K224" s="36"/>
    </row>
    <row r="225" spans="1:11" s="37" customFormat="1" ht="17.25" customHeight="1" x14ac:dyDescent="0.25">
      <c r="A225" s="108">
        <v>216</v>
      </c>
      <c r="B225" s="109" t="s">
        <v>234</v>
      </c>
      <c r="C225" s="110">
        <v>501190394</v>
      </c>
      <c r="D225" s="118" t="s">
        <v>272</v>
      </c>
      <c r="E225" s="110">
        <v>3.81</v>
      </c>
      <c r="F225" s="112" t="str">
        <f t="shared" si="6"/>
        <v>Xuất sắc</v>
      </c>
      <c r="G225" s="110">
        <v>59</v>
      </c>
      <c r="H225" s="112" t="str">
        <f t="shared" si="7"/>
        <v>Trung bình</v>
      </c>
      <c r="I225" s="112" t="s">
        <v>45</v>
      </c>
      <c r="J225" s="110"/>
      <c r="K225" s="36"/>
    </row>
    <row r="226" spans="1:11" s="37" customFormat="1" ht="17.25" customHeight="1" x14ac:dyDescent="0.25">
      <c r="A226" s="108">
        <v>217</v>
      </c>
      <c r="B226" s="109" t="s">
        <v>273</v>
      </c>
      <c r="C226" s="110">
        <v>501190008</v>
      </c>
      <c r="D226" s="118" t="s">
        <v>274</v>
      </c>
      <c r="E226" s="110">
        <v>4</v>
      </c>
      <c r="F226" s="112" t="str">
        <f t="shared" si="6"/>
        <v>Xuất sắc</v>
      </c>
      <c r="G226" s="110">
        <v>81</v>
      </c>
      <c r="H226" s="112" t="str">
        <f t="shared" si="7"/>
        <v>Tốt</v>
      </c>
      <c r="I226" s="117" t="s">
        <v>48</v>
      </c>
      <c r="J226" s="110"/>
      <c r="K226" s="36"/>
    </row>
    <row r="227" spans="1:11" s="37" customFormat="1" ht="17.25" customHeight="1" x14ac:dyDescent="0.25">
      <c r="A227" s="108">
        <v>218</v>
      </c>
      <c r="B227" s="109" t="s">
        <v>273</v>
      </c>
      <c r="C227" s="110">
        <v>501190014</v>
      </c>
      <c r="D227" s="118" t="s">
        <v>275</v>
      </c>
      <c r="E227" s="110">
        <v>3.54</v>
      </c>
      <c r="F227" s="112" t="str">
        <f t="shared" si="6"/>
        <v>Giỏi</v>
      </c>
      <c r="G227" s="110">
        <v>49</v>
      </c>
      <c r="H227" s="112" t="str">
        <f t="shared" si="7"/>
        <v>Yếu</v>
      </c>
      <c r="I227" s="117" t="s">
        <v>51</v>
      </c>
      <c r="J227" s="110"/>
      <c r="K227" s="36"/>
    </row>
    <row r="228" spans="1:11" s="37" customFormat="1" ht="17.25" customHeight="1" x14ac:dyDescent="0.25">
      <c r="A228" s="108">
        <v>219</v>
      </c>
      <c r="B228" s="109" t="s">
        <v>273</v>
      </c>
      <c r="C228" s="110">
        <v>501190015</v>
      </c>
      <c r="D228" s="118" t="s">
        <v>276</v>
      </c>
      <c r="E228" s="110">
        <v>3.57</v>
      </c>
      <c r="F228" s="112" t="str">
        <f t="shared" si="6"/>
        <v>Giỏi</v>
      </c>
      <c r="G228" s="110">
        <v>68</v>
      </c>
      <c r="H228" s="112" t="str">
        <f t="shared" si="7"/>
        <v>TB Khá</v>
      </c>
      <c r="I228" s="117" t="s">
        <v>277</v>
      </c>
      <c r="J228" s="110"/>
      <c r="K228" s="36"/>
    </row>
    <row r="229" spans="1:11" s="37" customFormat="1" ht="17.25" customHeight="1" x14ac:dyDescent="0.25">
      <c r="A229" s="108">
        <v>220</v>
      </c>
      <c r="B229" s="109" t="s">
        <v>273</v>
      </c>
      <c r="C229" s="110">
        <v>501190019</v>
      </c>
      <c r="D229" s="118" t="s">
        <v>278</v>
      </c>
      <c r="E229" s="110">
        <v>3.35</v>
      </c>
      <c r="F229" s="112" t="str">
        <f t="shared" si="6"/>
        <v>Giỏi</v>
      </c>
      <c r="G229" s="110">
        <v>71</v>
      </c>
      <c r="H229" s="112" t="str">
        <f t="shared" si="7"/>
        <v>Khá</v>
      </c>
      <c r="I229" s="117" t="s">
        <v>19</v>
      </c>
      <c r="J229" s="130"/>
      <c r="K229" s="36"/>
    </row>
    <row r="230" spans="1:11" s="37" customFormat="1" ht="17.25" customHeight="1" x14ac:dyDescent="0.25">
      <c r="A230" s="108">
        <v>221</v>
      </c>
      <c r="B230" s="109" t="s">
        <v>273</v>
      </c>
      <c r="C230" s="110">
        <v>501190023</v>
      </c>
      <c r="D230" s="118" t="s">
        <v>279</v>
      </c>
      <c r="E230" s="110">
        <v>3.65</v>
      </c>
      <c r="F230" s="112" t="str">
        <f t="shared" si="6"/>
        <v>Xuất sắc</v>
      </c>
      <c r="G230" s="110">
        <v>87</v>
      </c>
      <c r="H230" s="112" t="str">
        <f t="shared" si="7"/>
        <v>Tốt</v>
      </c>
      <c r="I230" s="117" t="s">
        <v>48</v>
      </c>
      <c r="J230" s="110"/>
      <c r="K230" s="36"/>
    </row>
    <row r="231" spans="1:11" s="37" customFormat="1" ht="17.25" customHeight="1" x14ac:dyDescent="0.25">
      <c r="A231" s="108">
        <v>222</v>
      </c>
      <c r="B231" s="109" t="s">
        <v>273</v>
      </c>
      <c r="C231" s="110">
        <v>501190041</v>
      </c>
      <c r="D231" s="118" t="s">
        <v>280</v>
      </c>
      <c r="E231" s="110">
        <v>3.54</v>
      </c>
      <c r="F231" s="112" t="str">
        <f t="shared" si="6"/>
        <v>Giỏi</v>
      </c>
      <c r="G231" s="110">
        <v>54</v>
      </c>
      <c r="H231" s="112" t="str">
        <f t="shared" si="7"/>
        <v>Trung bình</v>
      </c>
      <c r="I231" s="117" t="s">
        <v>45</v>
      </c>
      <c r="J231" s="120"/>
      <c r="K231" s="36"/>
    </row>
    <row r="232" spans="1:11" s="37" customFormat="1" ht="17.25" customHeight="1" x14ac:dyDescent="0.25">
      <c r="A232" s="108">
        <v>223</v>
      </c>
      <c r="B232" s="109" t="s">
        <v>273</v>
      </c>
      <c r="C232" s="110">
        <v>501190047</v>
      </c>
      <c r="D232" s="118" t="s">
        <v>281</v>
      </c>
      <c r="E232" s="110">
        <v>3.54</v>
      </c>
      <c r="F232" s="112" t="str">
        <f t="shared" si="6"/>
        <v>Giỏi</v>
      </c>
      <c r="G232" s="110">
        <v>63</v>
      </c>
      <c r="H232" s="112" t="str">
        <f t="shared" si="7"/>
        <v>TB Khá</v>
      </c>
      <c r="I232" s="117" t="s">
        <v>277</v>
      </c>
      <c r="J232" s="110"/>
      <c r="K232" s="36"/>
    </row>
    <row r="233" spans="1:11" s="37" customFormat="1" ht="17.25" customHeight="1" x14ac:dyDescent="0.25">
      <c r="A233" s="108">
        <v>224</v>
      </c>
      <c r="B233" s="109" t="s">
        <v>273</v>
      </c>
      <c r="C233" s="110">
        <v>501190062</v>
      </c>
      <c r="D233" s="118" t="s">
        <v>282</v>
      </c>
      <c r="E233" s="110">
        <v>3.73</v>
      </c>
      <c r="F233" s="112" t="str">
        <f t="shared" si="6"/>
        <v>Xuất sắc</v>
      </c>
      <c r="G233" s="110">
        <v>75</v>
      </c>
      <c r="H233" s="112" t="str">
        <f t="shared" si="7"/>
        <v>Khá</v>
      </c>
      <c r="I233" s="117" t="s">
        <v>19</v>
      </c>
      <c r="J233" s="130"/>
      <c r="K233" s="36"/>
    </row>
    <row r="234" spans="1:11" s="37" customFormat="1" ht="17.25" customHeight="1" x14ac:dyDescent="0.25">
      <c r="A234" s="108">
        <v>225</v>
      </c>
      <c r="B234" s="109" t="s">
        <v>273</v>
      </c>
      <c r="C234" s="110">
        <v>501190083</v>
      </c>
      <c r="D234" s="118" t="s">
        <v>283</v>
      </c>
      <c r="E234" s="110">
        <v>3.58</v>
      </c>
      <c r="F234" s="112" t="str">
        <f t="shared" si="6"/>
        <v>Giỏi</v>
      </c>
      <c r="G234" s="110">
        <v>76</v>
      </c>
      <c r="H234" s="112" t="str">
        <f t="shared" si="7"/>
        <v>Khá</v>
      </c>
      <c r="I234" s="117" t="s">
        <v>19</v>
      </c>
      <c r="J234" s="110"/>
      <c r="K234" s="36"/>
    </row>
    <row r="235" spans="1:11" s="37" customFormat="1" ht="17.25" customHeight="1" x14ac:dyDescent="0.25">
      <c r="A235" s="108">
        <v>226</v>
      </c>
      <c r="B235" s="109" t="s">
        <v>273</v>
      </c>
      <c r="C235" s="110">
        <v>501190105</v>
      </c>
      <c r="D235" s="118" t="s">
        <v>284</v>
      </c>
      <c r="E235" s="110">
        <v>3.35</v>
      </c>
      <c r="F235" s="112" t="str">
        <f t="shared" si="6"/>
        <v>Giỏi</v>
      </c>
      <c r="G235" s="110">
        <v>51</v>
      </c>
      <c r="H235" s="112" t="str">
        <f t="shared" si="7"/>
        <v>Trung bình</v>
      </c>
      <c r="I235" s="117" t="s">
        <v>45</v>
      </c>
      <c r="J235" s="110"/>
      <c r="K235" s="36"/>
    </row>
    <row r="236" spans="1:11" s="37" customFormat="1" ht="17.25" customHeight="1" x14ac:dyDescent="0.25">
      <c r="A236" s="108">
        <v>227</v>
      </c>
      <c r="B236" s="109" t="s">
        <v>273</v>
      </c>
      <c r="C236" s="110">
        <v>501190110</v>
      </c>
      <c r="D236" s="118" t="s">
        <v>285</v>
      </c>
      <c r="E236" s="110">
        <v>3.58</v>
      </c>
      <c r="F236" s="112" t="str">
        <f t="shared" si="6"/>
        <v>Giỏi</v>
      </c>
      <c r="G236" s="110">
        <v>72</v>
      </c>
      <c r="H236" s="112" t="str">
        <f t="shared" si="7"/>
        <v>Khá</v>
      </c>
      <c r="I236" s="117" t="s">
        <v>19</v>
      </c>
      <c r="J236" s="110"/>
      <c r="K236" s="36"/>
    </row>
    <row r="237" spans="1:11" s="37" customFormat="1" ht="17.25" customHeight="1" x14ac:dyDescent="0.25">
      <c r="A237" s="108">
        <v>228</v>
      </c>
      <c r="B237" s="109" t="s">
        <v>273</v>
      </c>
      <c r="C237" s="110">
        <v>501190124</v>
      </c>
      <c r="D237" s="118" t="s">
        <v>286</v>
      </c>
      <c r="E237" s="110">
        <v>3.35</v>
      </c>
      <c r="F237" s="112" t="str">
        <f t="shared" si="6"/>
        <v>Giỏi</v>
      </c>
      <c r="G237" s="110">
        <v>59</v>
      </c>
      <c r="H237" s="112" t="str">
        <f t="shared" si="7"/>
        <v>Trung bình</v>
      </c>
      <c r="I237" s="117" t="s">
        <v>45</v>
      </c>
      <c r="J237" s="120"/>
      <c r="K237" s="36"/>
    </row>
    <row r="238" spans="1:11" s="37" customFormat="1" ht="17.25" customHeight="1" x14ac:dyDescent="0.25">
      <c r="A238" s="108">
        <v>229</v>
      </c>
      <c r="B238" s="109" t="s">
        <v>273</v>
      </c>
      <c r="C238" s="110">
        <v>501190128</v>
      </c>
      <c r="D238" s="118" t="s">
        <v>287</v>
      </c>
      <c r="E238" s="110">
        <v>4</v>
      </c>
      <c r="F238" s="112" t="str">
        <f t="shared" si="6"/>
        <v>Xuất sắc</v>
      </c>
      <c r="G238" s="110">
        <v>74</v>
      </c>
      <c r="H238" s="112" t="str">
        <f t="shared" si="7"/>
        <v>Khá</v>
      </c>
      <c r="I238" s="117" t="s">
        <v>19</v>
      </c>
      <c r="J238" s="120"/>
      <c r="K238" s="36"/>
    </row>
    <row r="239" spans="1:11" s="37" customFormat="1" ht="17.25" customHeight="1" x14ac:dyDescent="0.25">
      <c r="A239" s="108">
        <v>230</v>
      </c>
      <c r="B239" s="109" t="s">
        <v>273</v>
      </c>
      <c r="C239" s="110">
        <v>501190139</v>
      </c>
      <c r="D239" s="118" t="s">
        <v>288</v>
      </c>
      <c r="E239" s="110">
        <v>3.81</v>
      </c>
      <c r="F239" s="112" t="str">
        <f t="shared" si="6"/>
        <v>Xuất sắc</v>
      </c>
      <c r="G239" s="110">
        <v>74</v>
      </c>
      <c r="H239" s="112" t="str">
        <f t="shared" si="7"/>
        <v>Khá</v>
      </c>
      <c r="I239" s="117" t="s">
        <v>19</v>
      </c>
      <c r="J239" s="120"/>
      <c r="K239" s="36"/>
    </row>
    <row r="240" spans="1:11" s="37" customFormat="1" ht="17.25" customHeight="1" x14ac:dyDescent="0.25">
      <c r="A240" s="108">
        <v>231</v>
      </c>
      <c r="B240" s="109" t="s">
        <v>273</v>
      </c>
      <c r="C240" s="110">
        <v>501190147</v>
      </c>
      <c r="D240" s="118" t="s">
        <v>289</v>
      </c>
      <c r="E240" s="110">
        <v>3.92</v>
      </c>
      <c r="F240" s="112" t="str">
        <f t="shared" si="6"/>
        <v>Xuất sắc</v>
      </c>
      <c r="G240" s="110">
        <v>69</v>
      </c>
      <c r="H240" s="112" t="str">
        <f t="shared" si="7"/>
        <v>TB Khá</v>
      </c>
      <c r="I240" s="117" t="s">
        <v>277</v>
      </c>
      <c r="J240" s="120"/>
      <c r="K240" s="36"/>
    </row>
    <row r="241" spans="1:11" s="37" customFormat="1" ht="17.25" customHeight="1" x14ac:dyDescent="0.25">
      <c r="A241" s="108">
        <v>232</v>
      </c>
      <c r="B241" s="109" t="s">
        <v>273</v>
      </c>
      <c r="C241" s="110">
        <v>501190168</v>
      </c>
      <c r="D241" s="118" t="s">
        <v>290</v>
      </c>
      <c r="E241" s="110">
        <v>3.54</v>
      </c>
      <c r="F241" s="112" t="str">
        <f t="shared" si="6"/>
        <v>Giỏi</v>
      </c>
      <c r="G241" s="110">
        <v>74</v>
      </c>
      <c r="H241" s="112" t="str">
        <f t="shared" si="7"/>
        <v>Khá</v>
      </c>
      <c r="I241" s="117" t="s">
        <v>19</v>
      </c>
      <c r="J241" s="130"/>
      <c r="K241" s="36"/>
    </row>
    <row r="242" spans="1:11" s="37" customFormat="1" ht="17.25" customHeight="1" x14ac:dyDescent="0.25">
      <c r="A242" s="108">
        <v>233</v>
      </c>
      <c r="B242" s="109" t="s">
        <v>273</v>
      </c>
      <c r="C242" s="110">
        <v>501190173</v>
      </c>
      <c r="D242" s="118" t="s">
        <v>291</v>
      </c>
      <c r="E242" s="110">
        <v>3.92</v>
      </c>
      <c r="F242" s="112" t="str">
        <f t="shared" si="6"/>
        <v>Xuất sắc</v>
      </c>
      <c r="G242" s="110">
        <v>81</v>
      </c>
      <c r="H242" s="112" t="str">
        <f t="shared" si="7"/>
        <v>Tốt</v>
      </c>
      <c r="I242" s="117" t="s">
        <v>48</v>
      </c>
      <c r="J242" s="110"/>
      <c r="K242" s="36"/>
    </row>
    <row r="243" spans="1:11" s="37" customFormat="1" ht="17.25" customHeight="1" x14ac:dyDescent="0.25">
      <c r="A243" s="108">
        <v>234</v>
      </c>
      <c r="B243" s="109" t="s">
        <v>273</v>
      </c>
      <c r="C243" s="110">
        <v>501190177</v>
      </c>
      <c r="D243" s="118" t="s">
        <v>292</v>
      </c>
      <c r="E243" s="110">
        <v>3.42</v>
      </c>
      <c r="F243" s="112" t="str">
        <f t="shared" si="6"/>
        <v>Giỏi</v>
      </c>
      <c r="G243" s="110">
        <v>57</v>
      </c>
      <c r="H243" s="112" t="str">
        <f t="shared" si="7"/>
        <v>Trung bình</v>
      </c>
      <c r="I243" s="117" t="s">
        <v>45</v>
      </c>
      <c r="J243" s="120"/>
      <c r="K243" s="36"/>
    </row>
    <row r="244" spans="1:11" s="37" customFormat="1" ht="17.25" customHeight="1" x14ac:dyDescent="0.25">
      <c r="A244" s="108">
        <v>235</v>
      </c>
      <c r="B244" s="109" t="s">
        <v>273</v>
      </c>
      <c r="C244" s="110">
        <v>501190183</v>
      </c>
      <c r="D244" s="118" t="s">
        <v>293</v>
      </c>
      <c r="E244" s="110">
        <v>3.54</v>
      </c>
      <c r="F244" s="112" t="str">
        <f t="shared" si="6"/>
        <v>Giỏi</v>
      </c>
      <c r="G244" s="110">
        <v>68</v>
      </c>
      <c r="H244" s="112" t="str">
        <f t="shared" si="7"/>
        <v>TB Khá</v>
      </c>
      <c r="I244" s="117" t="s">
        <v>277</v>
      </c>
      <c r="J244" s="130"/>
      <c r="K244" s="36"/>
    </row>
    <row r="245" spans="1:11" s="37" customFormat="1" ht="17.25" customHeight="1" x14ac:dyDescent="0.25">
      <c r="A245" s="108">
        <v>236</v>
      </c>
      <c r="B245" s="109" t="s">
        <v>273</v>
      </c>
      <c r="C245" s="110">
        <v>501190194</v>
      </c>
      <c r="D245" s="118" t="s">
        <v>294</v>
      </c>
      <c r="E245" s="110">
        <v>3.54</v>
      </c>
      <c r="F245" s="112" t="str">
        <f t="shared" si="6"/>
        <v>Giỏi</v>
      </c>
      <c r="G245" s="110">
        <v>74</v>
      </c>
      <c r="H245" s="112" t="str">
        <f t="shared" si="7"/>
        <v>Khá</v>
      </c>
      <c r="I245" s="117" t="s">
        <v>19</v>
      </c>
      <c r="J245" s="110"/>
      <c r="K245" s="36"/>
    </row>
    <row r="246" spans="1:11" s="37" customFormat="1" ht="17.25" customHeight="1" x14ac:dyDescent="0.25">
      <c r="A246" s="108">
        <v>237</v>
      </c>
      <c r="B246" s="109" t="s">
        <v>273</v>
      </c>
      <c r="C246" s="110">
        <v>501190210</v>
      </c>
      <c r="D246" s="118" t="s">
        <v>295</v>
      </c>
      <c r="E246" s="110">
        <v>3.27</v>
      </c>
      <c r="F246" s="112" t="str">
        <f t="shared" si="6"/>
        <v>Giỏi</v>
      </c>
      <c r="G246" s="110">
        <v>69</v>
      </c>
      <c r="H246" s="112" t="str">
        <f t="shared" si="7"/>
        <v>TB Khá</v>
      </c>
      <c r="I246" s="117" t="s">
        <v>277</v>
      </c>
      <c r="J246" s="131"/>
      <c r="K246" s="36"/>
    </row>
    <row r="247" spans="1:11" s="37" customFormat="1" ht="17.25" customHeight="1" x14ac:dyDescent="0.25">
      <c r="A247" s="108">
        <v>238</v>
      </c>
      <c r="B247" s="109" t="s">
        <v>273</v>
      </c>
      <c r="C247" s="110">
        <v>501190212</v>
      </c>
      <c r="D247" s="118" t="s">
        <v>296</v>
      </c>
      <c r="E247" s="110">
        <v>4</v>
      </c>
      <c r="F247" s="112" t="str">
        <f t="shared" si="6"/>
        <v>Xuất sắc</v>
      </c>
      <c r="G247" s="110">
        <v>67</v>
      </c>
      <c r="H247" s="112" t="str">
        <f t="shared" si="7"/>
        <v>TB Khá</v>
      </c>
      <c r="I247" s="117" t="s">
        <v>277</v>
      </c>
      <c r="J247" s="124"/>
      <c r="K247" s="36"/>
    </row>
    <row r="248" spans="1:11" s="37" customFormat="1" ht="17.25" customHeight="1" x14ac:dyDescent="0.25">
      <c r="A248" s="108">
        <v>239</v>
      </c>
      <c r="B248" s="109" t="s">
        <v>273</v>
      </c>
      <c r="C248" s="110">
        <v>501190223</v>
      </c>
      <c r="D248" s="118" t="s">
        <v>68</v>
      </c>
      <c r="E248" s="110">
        <v>3.62</v>
      </c>
      <c r="F248" s="112" t="str">
        <f t="shared" si="6"/>
        <v>Xuất sắc</v>
      </c>
      <c r="G248" s="110">
        <v>54</v>
      </c>
      <c r="H248" s="112" t="str">
        <f t="shared" si="7"/>
        <v>Trung bình</v>
      </c>
      <c r="I248" s="117" t="s">
        <v>45</v>
      </c>
      <c r="J248" s="124"/>
      <c r="K248" s="36"/>
    </row>
    <row r="249" spans="1:11" s="37" customFormat="1" ht="17.25" customHeight="1" x14ac:dyDescent="0.25">
      <c r="A249" s="108">
        <v>240</v>
      </c>
      <c r="B249" s="109" t="s">
        <v>273</v>
      </c>
      <c r="C249" s="110">
        <v>501190229</v>
      </c>
      <c r="D249" s="118" t="s">
        <v>297</v>
      </c>
      <c r="E249" s="110">
        <v>3.54</v>
      </c>
      <c r="F249" s="112" t="str">
        <f t="shared" si="6"/>
        <v>Giỏi</v>
      </c>
      <c r="G249" s="110">
        <v>70</v>
      </c>
      <c r="H249" s="112" t="str">
        <f t="shared" si="7"/>
        <v>Khá</v>
      </c>
      <c r="I249" s="117" t="s">
        <v>19</v>
      </c>
      <c r="J249" s="124"/>
      <c r="K249" s="36"/>
    </row>
    <row r="250" spans="1:11" s="37" customFormat="1" ht="17.25" customHeight="1" x14ac:dyDescent="0.25">
      <c r="A250" s="108">
        <v>241</v>
      </c>
      <c r="B250" s="109" t="s">
        <v>273</v>
      </c>
      <c r="C250" s="110">
        <v>501190237</v>
      </c>
      <c r="D250" s="118" t="s">
        <v>298</v>
      </c>
      <c r="E250" s="110">
        <v>3.57</v>
      </c>
      <c r="F250" s="112" t="str">
        <f t="shared" si="6"/>
        <v>Giỏi</v>
      </c>
      <c r="G250" s="110">
        <v>57</v>
      </c>
      <c r="H250" s="112" t="str">
        <f t="shared" si="7"/>
        <v>Trung bình</v>
      </c>
      <c r="I250" s="117" t="s">
        <v>45</v>
      </c>
      <c r="J250" s="124"/>
      <c r="K250" s="36"/>
    </row>
    <row r="251" spans="1:11" s="37" customFormat="1" ht="17.25" customHeight="1" x14ac:dyDescent="0.25">
      <c r="A251" s="108">
        <v>242</v>
      </c>
      <c r="B251" s="109" t="s">
        <v>273</v>
      </c>
      <c r="C251" s="110">
        <v>501190248</v>
      </c>
      <c r="D251" s="118" t="s">
        <v>299</v>
      </c>
      <c r="E251" s="110">
        <v>3.77</v>
      </c>
      <c r="F251" s="112" t="str">
        <f t="shared" si="6"/>
        <v>Xuất sắc</v>
      </c>
      <c r="G251" s="110">
        <v>69</v>
      </c>
      <c r="H251" s="112" t="str">
        <f t="shared" si="7"/>
        <v>TB Khá</v>
      </c>
      <c r="I251" s="117" t="s">
        <v>277</v>
      </c>
      <c r="J251" s="120"/>
      <c r="K251" s="36"/>
    </row>
    <row r="252" spans="1:11" s="37" customFormat="1" ht="17.25" customHeight="1" x14ac:dyDescent="0.25">
      <c r="A252" s="108">
        <v>243</v>
      </c>
      <c r="B252" s="109" t="s">
        <v>273</v>
      </c>
      <c r="C252" s="110">
        <v>501190255</v>
      </c>
      <c r="D252" s="118" t="s">
        <v>300</v>
      </c>
      <c r="E252" s="110">
        <v>3.77</v>
      </c>
      <c r="F252" s="112" t="str">
        <f t="shared" si="6"/>
        <v>Xuất sắc</v>
      </c>
      <c r="G252" s="110">
        <v>95</v>
      </c>
      <c r="H252" s="112" t="str">
        <f t="shared" si="7"/>
        <v>Xuất sắc</v>
      </c>
      <c r="I252" s="117" t="s">
        <v>32</v>
      </c>
      <c r="J252" s="120"/>
      <c r="K252" s="36"/>
    </row>
    <row r="253" spans="1:11" s="37" customFormat="1" ht="17.25" customHeight="1" x14ac:dyDescent="0.25">
      <c r="A253" s="108">
        <v>244</v>
      </c>
      <c r="B253" s="109" t="s">
        <v>273</v>
      </c>
      <c r="C253" s="110">
        <v>501190256</v>
      </c>
      <c r="D253" s="118" t="s">
        <v>301</v>
      </c>
      <c r="E253" s="110">
        <v>3.57</v>
      </c>
      <c r="F253" s="112" t="str">
        <f t="shared" si="6"/>
        <v>Giỏi</v>
      </c>
      <c r="G253" s="110">
        <v>57</v>
      </c>
      <c r="H253" s="112" t="str">
        <f t="shared" si="7"/>
        <v>Trung bình</v>
      </c>
      <c r="I253" s="117" t="s">
        <v>45</v>
      </c>
      <c r="J253" s="120"/>
      <c r="K253" s="36"/>
    </row>
    <row r="254" spans="1:11" s="37" customFormat="1" ht="17.25" customHeight="1" x14ac:dyDescent="0.25">
      <c r="A254" s="108">
        <v>245</v>
      </c>
      <c r="B254" s="109" t="s">
        <v>273</v>
      </c>
      <c r="C254" s="110">
        <v>501190262</v>
      </c>
      <c r="D254" s="118" t="s">
        <v>302</v>
      </c>
      <c r="E254" s="110">
        <v>3.81</v>
      </c>
      <c r="F254" s="112" t="str">
        <f t="shared" si="6"/>
        <v>Xuất sắc</v>
      </c>
      <c r="G254" s="110">
        <v>59</v>
      </c>
      <c r="H254" s="112" t="str">
        <f t="shared" si="7"/>
        <v>Trung bình</v>
      </c>
      <c r="I254" s="117" t="s">
        <v>45</v>
      </c>
      <c r="J254" s="124"/>
      <c r="K254" s="36"/>
    </row>
    <row r="255" spans="1:11" s="37" customFormat="1" ht="17.25" customHeight="1" x14ac:dyDescent="0.25">
      <c r="A255" s="108">
        <v>246</v>
      </c>
      <c r="B255" s="109" t="s">
        <v>273</v>
      </c>
      <c r="C255" s="110">
        <v>501190273</v>
      </c>
      <c r="D255" s="118" t="s">
        <v>303</v>
      </c>
      <c r="E255" s="110">
        <v>3.32</v>
      </c>
      <c r="F255" s="112" t="str">
        <f t="shared" si="6"/>
        <v>Giỏi</v>
      </c>
      <c r="G255" s="110">
        <v>86</v>
      </c>
      <c r="H255" s="112" t="str">
        <f t="shared" si="7"/>
        <v>Tốt</v>
      </c>
      <c r="I255" s="117" t="s">
        <v>48</v>
      </c>
      <c r="J255" s="110"/>
      <c r="K255" s="36"/>
    </row>
    <row r="256" spans="1:11" s="37" customFormat="1" ht="17.25" customHeight="1" x14ac:dyDescent="0.25">
      <c r="A256" s="108">
        <v>247</v>
      </c>
      <c r="B256" s="109" t="s">
        <v>273</v>
      </c>
      <c r="C256" s="110">
        <v>501190292</v>
      </c>
      <c r="D256" s="118" t="s">
        <v>304</v>
      </c>
      <c r="E256" s="110">
        <v>3.58</v>
      </c>
      <c r="F256" s="112" t="str">
        <f t="shared" si="6"/>
        <v>Giỏi</v>
      </c>
      <c r="G256" s="110">
        <v>80</v>
      </c>
      <c r="H256" s="112" t="str">
        <f t="shared" si="7"/>
        <v>Tốt</v>
      </c>
      <c r="I256" s="110" t="s">
        <v>48</v>
      </c>
      <c r="J256" s="120"/>
      <c r="K256" s="36"/>
    </row>
    <row r="257" spans="1:11" s="37" customFormat="1" ht="17.25" customHeight="1" x14ac:dyDescent="0.25">
      <c r="A257" s="108">
        <v>248</v>
      </c>
      <c r="B257" s="109" t="s">
        <v>273</v>
      </c>
      <c r="C257" s="110">
        <v>501190298</v>
      </c>
      <c r="D257" s="118" t="s">
        <v>305</v>
      </c>
      <c r="E257" s="110">
        <v>3.73</v>
      </c>
      <c r="F257" s="112" t="str">
        <f t="shared" si="6"/>
        <v>Xuất sắc</v>
      </c>
      <c r="G257" s="110">
        <v>89</v>
      </c>
      <c r="H257" s="112" t="str">
        <f t="shared" si="7"/>
        <v>Tốt</v>
      </c>
      <c r="I257" s="117" t="s">
        <v>48</v>
      </c>
      <c r="J257" s="110"/>
      <c r="K257" s="36"/>
    </row>
    <row r="258" spans="1:11" s="37" customFormat="1" ht="17.25" customHeight="1" x14ac:dyDescent="0.25">
      <c r="A258" s="108">
        <v>249</v>
      </c>
      <c r="B258" s="109" t="s">
        <v>273</v>
      </c>
      <c r="C258" s="110">
        <v>501190305</v>
      </c>
      <c r="D258" s="118" t="s">
        <v>306</v>
      </c>
      <c r="E258" s="110">
        <v>3.64</v>
      </c>
      <c r="F258" s="112" t="str">
        <f t="shared" si="6"/>
        <v>Xuất sắc</v>
      </c>
      <c r="G258" s="110">
        <v>100</v>
      </c>
      <c r="H258" s="112" t="str">
        <f t="shared" si="7"/>
        <v>Xuất sắc</v>
      </c>
      <c r="I258" s="117" t="s">
        <v>32</v>
      </c>
      <c r="J258" s="110"/>
      <c r="K258" s="36"/>
    </row>
    <row r="259" spans="1:11" s="37" customFormat="1" ht="17.25" customHeight="1" x14ac:dyDescent="0.25">
      <c r="A259" s="108">
        <v>250</v>
      </c>
      <c r="B259" s="109" t="s">
        <v>273</v>
      </c>
      <c r="C259" s="110">
        <v>501190310</v>
      </c>
      <c r="D259" s="118" t="s">
        <v>307</v>
      </c>
      <c r="E259" s="110">
        <v>4</v>
      </c>
      <c r="F259" s="112" t="str">
        <f t="shared" si="6"/>
        <v>Xuất sắc</v>
      </c>
      <c r="G259" s="110">
        <v>67</v>
      </c>
      <c r="H259" s="112" t="str">
        <f t="shared" si="7"/>
        <v>TB Khá</v>
      </c>
      <c r="I259" s="117" t="s">
        <v>277</v>
      </c>
      <c r="J259" s="110"/>
      <c r="K259" s="36"/>
    </row>
    <row r="260" spans="1:11" s="37" customFormat="1" ht="17.25" customHeight="1" x14ac:dyDescent="0.25">
      <c r="A260" s="108">
        <v>251</v>
      </c>
      <c r="B260" s="109" t="s">
        <v>273</v>
      </c>
      <c r="C260" s="110">
        <v>501190316</v>
      </c>
      <c r="D260" s="118" t="s">
        <v>308</v>
      </c>
      <c r="E260" s="110">
        <v>3.21</v>
      </c>
      <c r="F260" s="112" t="str">
        <f t="shared" si="6"/>
        <v>Giỏi</v>
      </c>
      <c r="G260" s="110">
        <v>68</v>
      </c>
      <c r="H260" s="112" t="str">
        <f t="shared" si="7"/>
        <v>TB Khá</v>
      </c>
      <c r="I260" s="117" t="s">
        <v>277</v>
      </c>
      <c r="J260" s="110"/>
      <c r="K260" s="36"/>
    </row>
    <row r="261" spans="1:11" s="37" customFormat="1" ht="17.25" customHeight="1" x14ac:dyDescent="0.25">
      <c r="A261" s="108">
        <v>252</v>
      </c>
      <c r="B261" s="109" t="s">
        <v>273</v>
      </c>
      <c r="C261" s="110">
        <v>501190325</v>
      </c>
      <c r="D261" s="118" t="s">
        <v>309</v>
      </c>
      <c r="E261" s="110">
        <v>3.5</v>
      </c>
      <c r="F261" s="112" t="str">
        <f t="shared" si="6"/>
        <v>Giỏi</v>
      </c>
      <c r="G261" s="110">
        <v>52</v>
      </c>
      <c r="H261" s="112" t="str">
        <f t="shared" si="7"/>
        <v>Trung bình</v>
      </c>
      <c r="I261" s="117" t="s">
        <v>45</v>
      </c>
      <c r="J261" s="110"/>
      <c r="K261" s="36"/>
    </row>
    <row r="262" spans="1:11" s="37" customFormat="1" ht="17.25" customHeight="1" x14ac:dyDescent="0.25">
      <c r="A262" s="108">
        <v>253</v>
      </c>
      <c r="B262" s="109" t="s">
        <v>273</v>
      </c>
      <c r="C262" s="110">
        <v>501190330</v>
      </c>
      <c r="D262" s="118" t="s">
        <v>310</v>
      </c>
      <c r="E262" s="110">
        <v>3.54</v>
      </c>
      <c r="F262" s="112" t="str">
        <f t="shared" si="6"/>
        <v>Giỏi</v>
      </c>
      <c r="G262" s="110">
        <v>78</v>
      </c>
      <c r="H262" s="112" t="str">
        <f t="shared" si="7"/>
        <v>Khá</v>
      </c>
      <c r="I262" s="117" t="s">
        <v>19</v>
      </c>
      <c r="J262" s="110"/>
      <c r="K262" s="36"/>
    </row>
    <row r="263" spans="1:11" s="37" customFormat="1" ht="17.25" customHeight="1" x14ac:dyDescent="0.25">
      <c r="A263" s="108">
        <v>254</v>
      </c>
      <c r="B263" s="109" t="s">
        <v>273</v>
      </c>
      <c r="C263" s="110">
        <v>501190335</v>
      </c>
      <c r="D263" s="118" t="s">
        <v>311</v>
      </c>
      <c r="E263" s="110">
        <v>3.35</v>
      </c>
      <c r="F263" s="112" t="str">
        <f t="shared" si="6"/>
        <v>Giỏi</v>
      </c>
      <c r="G263" s="110">
        <v>74</v>
      </c>
      <c r="H263" s="112" t="str">
        <f t="shared" si="7"/>
        <v>Khá</v>
      </c>
      <c r="I263" s="117" t="s">
        <v>19</v>
      </c>
      <c r="J263" s="120"/>
      <c r="K263" s="36"/>
    </row>
    <row r="264" spans="1:11" s="37" customFormat="1" ht="17.25" customHeight="1" x14ac:dyDescent="0.25">
      <c r="A264" s="108">
        <v>255</v>
      </c>
      <c r="B264" s="109" t="s">
        <v>273</v>
      </c>
      <c r="C264" s="110">
        <v>501190336</v>
      </c>
      <c r="D264" s="118" t="s">
        <v>312</v>
      </c>
      <c r="E264" s="110">
        <v>3.62</v>
      </c>
      <c r="F264" s="112" t="str">
        <f t="shared" si="6"/>
        <v>Xuất sắc</v>
      </c>
      <c r="G264" s="110">
        <v>87</v>
      </c>
      <c r="H264" s="112" t="str">
        <f t="shared" si="7"/>
        <v>Tốt</v>
      </c>
      <c r="I264" s="117" t="s">
        <v>48</v>
      </c>
      <c r="J264" s="132"/>
      <c r="K264" s="36"/>
    </row>
    <row r="265" spans="1:11" s="37" customFormat="1" ht="17.25" customHeight="1" x14ac:dyDescent="0.25">
      <c r="A265" s="108">
        <v>256</v>
      </c>
      <c r="B265" s="109" t="s">
        <v>273</v>
      </c>
      <c r="C265" s="110">
        <v>501190339</v>
      </c>
      <c r="D265" s="118" t="s">
        <v>313</v>
      </c>
      <c r="E265" s="110">
        <v>3.62</v>
      </c>
      <c r="F265" s="112" t="str">
        <f t="shared" si="6"/>
        <v>Xuất sắc</v>
      </c>
      <c r="G265" s="110">
        <v>73</v>
      </c>
      <c r="H265" s="112" t="str">
        <f t="shared" si="7"/>
        <v>Khá</v>
      </c>
      <c r="I265" s="117" t="s">
        <v>19</v>
      </c>
      <c r="J265" s="124"/>
      <c r="K265" s="36"/>
    </row>
    <row r="266" spans="1:11" s="37" customFormat="1" ht="17.25" customHeight="1" x14ac:dyDescent="0.25">
      <c r="A266" s="108">
        <v>257</v>
      </c>
      <c r="B266" s="109" t="s">
        <v>273</v>
      </c>
      <c r="C266" s="110">
        <v>501190371</v>
      </c>
      <c r="D266" s="118" t="s">
        <v>314</v>
      </c>
      <c r="E266" s="110">
        <v>3.54</v>
      </c>
      <c r="F266" s="112" t="str">
        <f t="shared" si="6"/>
        <v>Giỏi</v>
      </c>
      <c r="G266" s="110">
        <v>59</v>
      </c>
      <c r="H266" s="112" t="str">
        <f t="shared" si="7"/>
        <v>Trung bình</v>
      </c>
      <c r="I266" s="117" t="s">
        <v>45</v>
      </c>
      <c r="J266" s="124"/>
      <c r="K266" s="36"/>
    </row>
    <row r="267" spans="1:11" s="37" customFormat="1" ht="17.25" customHeight="1" x14ac:dyDescent="0.25">
      <c r="A267" s="108">
        <v>258</v>
      </c>
      <c r="B267" s="109" t="s">
        <v>273</v>
      </c>
      <c r="C267" s="110">
        <v>501190372</v>
      </c>
      <c r="D267" s="118" t="s">
        <v>315</v>
      </c>
      <c r="E267" s="110">
        <v>3.25</v>
      </c>
      <c r="F267" s="112" t="str">
        <f t="shared" ref="F267:F330" si="8">IF(E267&lt;2,"Yếu",IF(E267&lt;2.5,"Trung bình",IF(E267&lt;3.2,"Khá",IF(E267&lt;3.6,"Giỏi","Xuất sắc"))))</f>
        <v>Giỏi</v>
      </c>
      <c r="G267" s="110">
        <v>76</v>
      </c>
      <c r="H267" s="112" t="str">
        <f t="shared" ref="H267:H330" si="9">IF(G267&lt;30,"Kém",IF(G267&lt;50,"Yếu",IF(G267&lt;60,"Trung bình",IF(G267&lt;70,"TB Khá",IF(G267&lt;80,"Khá",IF(G267&lt;90,"Tốt","Xuất sắc"))))))</f>
        <v>Khá</v>
      </c>
      <c r="I267" s="117" t="s">
        <v>19</v>
      </c>
      <c r="J267" s="110"/>
      <c r="K267" s="36"/>
    </row>
    <row r="268" spans="1:11" s="37" customFormat="1" ht="17.25" customHeight="1" x14ac:dyDescent="0.25">
      <c r="A268" s="108">
        <v>259</v>
      </c>
      <c r="B268" s="109" t="s">
        <v>273</v>
      </c>
      <c r="C268" s="110">
        <v>501190383</v>
      </c>
      <c r="D268" s="118" t="s">
        <v>316</v>
      </c>
      <c r="E268" s="110">
        <v>4</v>
      </c>
      <c r="F268" s="112" t="str">
        <f t="shared" si="8"/>
        <v>Xuất sắc</v>
      </c>
      <c r="G268" s="110">
        <v>81</v>
      </c>
      <c r="H268" s="112" t="str">
        <f t="shared" si="9"/>
        <v>Tốt</v>
      </c>
      <c r="I268" s="117" t="s">
        <v>48</v>
      </c>
      <c r="J268" s="110"/>
      <c r="K268" s="36"/>
    </row>
    <row r="269" spans="1:11" s="37" customFormat="1" ht="17.25" customHeight="1" x14ac:dyDescent="0.25">
      <c r="A269" s="108">
        <v>260</v>
      </c>
      <c r="B269" s="109" t="s">
        <v>317</v>
      </c>
      <c r="C269" s="110">
        <v>501190005</v>
      </c>
      <c r="D269" s="118" t="s">
        <v>318</v>
      </c>
      <c r="E269" s="110">
        <v>3.62</v>
      </c>
      <c r="F269" s="112" t="str">
        <f t="shared" si="8"/>
        <v>Xuất sắc</v>
      </c>
      <c r="G269" s="110">
        <v>58</v>
      </c>
      <c r="H269" s="112" t="str">
        <f t="shared" si="9"/>
        <v>Trung bình</v>
      </c>
      <c r="I269" s="117" t="s">
        <v>45</v>
      </c>
      <c r="J269" s="110"/>
      <c r="K269" s="36"/>
    </row>
    <row r="270" spans="1:11" s="37" customFormat="1" ht="17.25" customHeight="1" x14ac:dyDescent="0.25">
      <c r="A270" s="108">
        <v>261</v>
      </c>
      <c r="B270" s="109" t="s">
        <v>317</v>
      </c>
      <c r="C270" s="110">
        <v>501190016</v>
      </c>
      <c r="D270" s="118" t="s">
        <v>319</v>
      </c>
      <c r="E270" s="110">
        <v>3.54</v>
      </c>
      <c r="F270" s="112" t="str">
        <f t="shared" si="8"/>
        <v>Giỏi</v>
      </c>
      <c r="G270" s="110">
        <v>72</v>
      </c>
      <c r="H270" s="112" t="str">
        <f t="shared" si="9"/>
        <v>Khá</v>
      </c>
      <c r="I270" s="117" t="s">
        <v>19</v>
      </c>
      <c r="J270" s="110"/>
      <c r="K270" s="36"/>
    </row>
    <row r="271" spans="1:11" s="37" customFormat="1" ht="17.25" customHeight="1" x14ac:dyDescent="0.25">
      <c r="A271" s="108">
        <v>262</v>
      </c>
      <c r="B271" s="109" t="s">
        <v>317</v>
      </c>
      <c r="C271" s="110">
        <v>501190024</v>
      </c>
      <c r="D271" s="118" t="s">
        <v>320</v>
      </c>
      <c r="E271" s="110">
        <v>3.5</v>
      </c>
      <c r="F271" s="112" t="str">
        <f t="shared" si="8"/>
        <v>Giỏi</v>
      </c>
      <c r="G271" s="110">
        <v>85</v>
      </c>
      <c r="H271" s="112" t="str">
        <f t="shared" si="9"/>
        <v>Tốt</v>
      </c>
      <c r="I271" s="117" t="s">
        <v>48</v>
      </c>
      <c r="J271" s="110"/>
      <c r="K271" s="36"/>
    </row>
    <row r="272" spans="1:11" s="37" customFormat="1" ht="17.25" customHeight="1" x14ac:dyDescent="0.25">
      <c r="A272" s="108">
        <v>263</v>
      </c>
      <c r="B272" s="109" t="s">
        <v>317</v>
      </c>
      <c r="C272" s="110">
        <v>501190037</v>
      </c>
      <c r="D272" s="118" t="s">
        <v>321</v>
      </c>
      <c r="E272" s="110">
        <v>3.57</v>
      </c>
      <c r="F272" s="112" t="str">
        <f t="shared" si="8"/>
        <v>Giỏi</v>
      </c>
      <c r="G272" s="110">
        <v>59</v>
      </c>
      <c r="H272" s="112" t="str">
        <f t="shared" si="9"/>
        <v>Trung bình</v>
      </c>
      <c r="I272" s="117" t="s">
        <v>45</v>
      </c>
      <c r="J272" s="110"/>
      <c r="K272" s="36"/>
    </row>
    <row r="273" spans="1:11" s="37" customFormat="1" ht="17.25" customHeight="1" x14ac:dyDescent="0.25">
      <c r="A273" s="108">
        <v>264</v>
      </c>
      <c r="B273" s="109" t="s">
        <v>317</v>
      </c>
      <c r="C273" s="110">
        <v>501190039</v>
      </c>
      <c r="D273" s="118" t="s">
        <v>322</v>
      </c>
      <c r="E273" s="110">
        <v>3.92</v>
      </c>
      <c r="F273" s="112" t="str">
        <f t="shared" si="8"/>
        <v>Xuất sắc</v>
      </c>
      <c r="G273" s="110">
        <v>62</v>
      </c>
      <c r="H273" s="112" t="str">
        <f t="shared" si="9"/>
        <v>TB Khá</v>
      </c>
      <c r="I273" s="117" t="s">
        <v>22</v>
      </c>
      <c r="J273" s="110"/>
      <c r="K273" s="36"/>
    </row>
    <row r="274" spans="1:11" s="37" customFormat="1" ht="17.25" customHeight="1" x14ac:dyDescent="0.25">
      <c r="A274" s="108">
        <v>265</v>
      </c>
      <c r="B274" s="109" t="s">
        <v>317</v>
      </c>
      <c r="C274" s="110">
        <v>501190058</v>
      </c>
      <c r="D274" s="118" t="s">
        <v>323</v>
      </c>
      <c r="E274" s="110">
        <v>3.92</v>
      </c>
      <c r="F274" s="112" t="str">
        <f t="shared" si="8"/>
        <v>Xuất sắc</v>
      </c>
      <c r="G274" s="110">
        <v>84</v>
      </c>
      <c r="H274" s="112" t="str">
        <f t="shared" si="9"/>
        <v>Tốt</v>
      </c>
      <c r="I274" s="127" t="s">
        <v>48</v>
      </c>
      <c r="J274" s="110"/>
      <c r="K274" s="36"/>
    </row>
    <row r="275" spans="1:11" s="37" customFormat="1" ht="17.25" customHeight="1" x14ac:dyDescent="0.25">
      <c r="A275" s="108">
        <v>266</v>
      </c>
      <c r="B275" s="109" t="s">
        <v>317</v>
      </c>
      <c r="C275" s="110">
        <v>501190069</v>
      </c>
      <c r="D275" s="118" t="s">
        <v>324</v>
      </c>
      <c r="E275" s="110">
        <v>3.42</v>
      </c>
      <c r="F275" s="112" t="str">
        <f t="shared" si="8"/>
        <v>Giỏi</v>
      </c>
      <c r="G275" s="110">
        <v>71</v>
      </c>
      <c r="H275" s="112" t="str">
        <f t="shared" si="9"/>
        <v>Khá</v>
      </c>
      <c r="I275" s="110" t="s">
        <v>19</v>
      </c>
      <c r="J275" s="110"/>
      <c r="K275" s="36"/>
    </row>
    <row r="276" spans="1:11" s="37" customFormat="1" ht="17.25" customHeight="1" x14ac:dyDescent="0.25">
      <c r="A276" s="108">
        <v>267</v>
      </c>
      <c r="B276" s="109" t="s">
        <v>317</v>
      </c>
      <c r="C276" s="110">
        <v>501190085</v>
      </c>
      <c r="D276" s="118" t="s">
        <v>325</v>
      </c>
      <c r="E276" s="110">
        <v>3.85</v>
      </c>
      <c r="F276" s="112" t="str">
        <f t="shared" si="8"/>
        <v>Xuất sắc</v>
      </c>
      <c r="G276" s="110">
        <v>65</v>
      </c>
      <c r="H276" s="112" t="str">
        <f t="shared" si="9"/>
        <v>TB Khá</v>
      </c>
      <c r="I276" s="117" t="s">
        <v>22</v>
      </c>
      <c r="J276" s="110"/>
      <c r="K276" s="36"/>
    </row>
    <row r="277" spans="1:11" s="37" customFormat="1" ht="17.25" customHeight="1" x14ac:dyDescent="0.25">
      <c r="A277" s="108">
        <v>268</v>
      </c>
      <c r="B277" s="109" t="s">
        <v>317</v>
      </c>
      <c r="C277" s="110">
        <v>501190092</v>
      </c>
      <c r="D277" s="118" t="s">
        <v>326</v>
      </c>
      <c r="E277" s="110">
        <v>3.77</v>
      </c>
      <c r="F277" s="112" t="str">
        <f t="shared" si="8"/>
        <v>Xuất sắc</v>
      </c>
      <c r="G277" s="110">
        <v>77</v>
      </c>
      <c r="H277" s="112" t="str">
        <f t="shared" si="9"/>
        <v>Khá</v>
      </c>
      <c r="I277" s="110" t="s">
        <v>19</v>
      </c>
      <c r="J277" s="110"/>
      <c r="K277" s="36"/>
    </row>
    <row r="278" spans="1:11" s="37" customFormat="1" ht="17.25" customHeight="1" x14ac:dyDescent="0.25">
      <c r="A278" s="108">
        <v>269</v>
      </c>
      <c r="B278" s="109" t="s">
        <v>317</v>
      </c>
      <c r="C278" s="110">
        <v>501190099</v>
      </c>
      <c r="D278" s="118" t="s">
        <v>327</v>
      </c>
      <c r="E278" s="110">
        <v>3.73</v>
      </c>
      <c r="F278" s="112" t="str">
        <f t="shared" si="8"/>
        <v>Xuất sắc</v>
      </c>
      <c r="G278" s="110">
        <v>66</v>
      </c>
      <c r="H278" s="112" t="str">
        <f t="shared" si="9"/>
        <v>TB Khá</v>
      </c>
      <c r="I278" s="117" t="s">
        <v>22</v>
      </c>
      <c r="J278" s="110"/>
      <c r="K278" s="36"/>
    </row>
    <row r="279" spans="1:11" s="37" customFormat="1" ht="17.25" customHeight="1" x14ac:dyDescent="0.25">
      <c r="A279" s="108">
        <v>270</v>
      </c>
      <c r="B279" s="109" t="s">
        <v>317</v>
      </c>
      <c r="C279" s="110">
        <v>501190109</v>
      </c>
      <c r="D279" s="118" t="s">
        <v>328</v>
      </c>
      <c r="E279" s="110">
        <v>3.73</v>
      </c>
      <c r="F279" s="112" t="str">
        <f t="shared" si="8"/>
        <v>Xuất sắc</v>
      </c>
      <c r="G279" s="110">
        <v>71</v>
      </c>
      <c r="H279" s="112" t="str">
        <f t="shared" si="9"/>
        <v>Khá</v>
      </c>
      <c r="I279" s="117" t="s">
        <v>19</v>
      </c>
      <c r="J279" s="110"/>
      <c r="K279" s="36"/>
    </row>
    <row r="280" spans="1:11" s="37" customFormat="1" ht="17.25" customHeight="1" x14ac:dyDescent="0.25">
      <c r="A280" s="108">
        <v>271</v>
      </c>
      <c r="B280" s="109" t="s">
        <v>317</v>
      </c>
      <c r="C280" s="110">
        <v>501190115</v>
      </c>
      <c r="D280" s="118" t="s">
        <v>329</v>
      </c>
      <c r="E280" s="110">
        <v>3.73</v>
      </c>
      <c r="F280" s="112" t="str">
        <f t="shared" si="8"/>
        <v>Xuất sắc</v>
      </c>
      <c r="G280" s="110">
        <v>66</v>
      </c>
      <c r="H280" s="112" t="str">
        <f t="shared" si="9"/>
        <v>TB Khá</v>
      </c>
      <c r="I280" s="117" t="s">
        <v>22</v>
      </c>
      <c r="J280" s="110"/>
      <c r="K280" s="36"/>
    </row>
    <row r="281" spans="1:11" s="37" customFormat="1" ht="17.25" customHeight="1" x14ac:dyDescent="0.25">
      <c r="A281" s="108">
        <v>272</v>
      </c>
      <c r="B281" s="109" t="s">
        <v>317</v>
      </c>
      <c r="C281" s="110">
        <v>501190117</v>
      </c>
      <c r="D281" s="118" t="s">
        <v>330</v>
      </c>
      <c r="E281" s="110">
        <v>3.15</v>
      </c>
      <c r="F281" s="112" t="str">
        <f t="shared" si="8"/>
        <v>Khá</v>
      </c>
      <c r="G281" s="110">
        <v>61</v>
      </c>
      <c r="H281" s="112" t="str">
        <f t="shared" si="9"/>
        <v>TB Khá</v>
      </c>
      <c r="I281" s="117" t="s">
        <v>22</v>
      </c>
      <c r="J281" s="110"/>
      <c r="K281" s="36"/>
    </row>
    <row r="282" spans="1:11" s="37" customFormat="1" ht="17.25" customHeight="1" x14ac:dyDescent="0.25">
      <c r="A282" s="108">
        <v>273</v>
      </c>
      <c r="B282" s="109" t="s">
        <v>317</v>
      </c>
      <c r="C282" s="110">
        <v>501190122</v>
      </c>
      <c r="D282" s="118" t="s">
        <v>331</v>
      </c>
      <c r="E282" s="110">
        <v>3.54</v>
      </c>
      <c r="F282" s="112" t="str">
        <f t="shared" si="8"/>
        <v>Giỏi</v>
      </c>
      <c r="G282" s="110">
        <v>65</v>
      </c>
      <c r="H282" s="112" t="str">
        <f t="shared" si="9"/>
        <v>TB Khá</v>
      </c>
      <c r="I282" s="117" t="s">
        <v>22</v>
      </c>
      <c r="J282" s="110"/>
      <c r="K282" s="36"/>
    </row>
    <row r="283" spans="1:11" s="37" customFormat="1" ht="17.25" customHeight="1" x14ac:dyDescent="0.25">
      <c r="A283" s="108">
        <v>274</v>
      </c>
      <c r="B283" s="109" t="s">
        <v>317</v>
      </c>
      <c r="C283" s="110">
        <v>501190133</v>
      </c>
      <c r="D283" s="118" t="s">
        <v>332</v>
      </c>
      <c r="E283" s="110">
        <v>3.73</v>
      </c>
      <c r="F283" s="112" t="str">
        <f t="shared" si="8"/>
        <v>Xuất sắc</v>
      </c>
      <c r="G283" s="110">
        <v>66</v>
      </c>
      <c r="H283" s="112" t="str">
        <f t="shared" si="9"/>
        <v>TB Khá</v>
      </c>
      <c r="I283" s="117" t="s">
        <v>22</v>
      </c>
      <c r="J283" s="110"/>
      <c r="K283" s="36"/>
    </row>
    <row r="284" spans="1:11" s="37" customFormat="1" ht="17.25" customHeight="1" x14ac:dyDescent="0.25">
      <c r="A284" s="108">
        <v>275</v>
      </c>
      <c r="B284" s="109" t="s">
        <v>317</v>
      </c>
      <c r="C284" s="110">
        <v>501190146</v>
      </c>
      <c r="D284" s="118" t="s">
        <v>333</v>
      </c>
      <c r="E284" s="110">
        <v>3.77</v>
      </c>
      <c r="F284" s="112" t="str">
        <f t="shared" si="8"/>
        <v>Xuất sắc</v>
      </c>
      <c r="G284" s="110">
        <v>56</v>
      </c>
      <c r="H284" s="112" t="str">
        <f t="shared" si="9"/>
        <v>Trung bình</v>
      </c>
      <c r="I284" s="113" t="s">
        <v>45</v>
      </c>
      <c r="J284" s="110"/>
      <c r="K284" s="36"/>
    </row>
    <row r="285" spans="1:11" s="37" customFormat="1" ht="17.25" customHeight="1" x14ac:dyDescent="0.25">
      <c r="A285" s="108">
        <v>276</v>
      </c>
      <c r="B285" s="109" t="s">
        <v>317</v>
      </c>
      <c r="C285" s="110">
        <v>501190187</v>
      </c>
      <c r="D285" s="118" t="s">
        <v>334</v>
      </c>
      <c r="E285" s="110">
        <v>3.62</v>
      </c>
      <c r="F285" s="112" t="str">
        <f t="shared" si="8"/>
        <v>Xuất sắc</v>
      </c>
      <c r="G285" s="110">
        <v>66</v>
      </c>
      <c r="H285" s="112" t="str">
        <f t="shared" si="9"/>
        <v>TB Khá</v>
      </c>
      <c r="I285" s="117" t="s">
        <v>22</v>
      </c>
      <c r="J285" s="110"/>
      <c r="K285" s="36"/>
    </row>
    <row r="286" spans="1:11" s="37" customFormat="1" ht="17.25" customHeight="1" x14ac:dyDescent="0.25">
      <c r="A286" s="108">
        <v>277</v>
      </c>
      <c r="B286" s="109" t="s">
        <v>317</v>
      </c>
      <c r="C286" s="110">
        <v>501190201</v>
      </c>
      <c r="D286" s="118" t="s">
        <v>335</v>
      </c>
      <c r="E286" s="110">
        <v>3.92</v>
      </c>
      <c r="F286" s="112" t="str">
        <f t="shared" si="8"/>
        <v>Xuất sắc</v>
      </c>
      <c r="G286" s="110">
        <v>81</v>
      </c>
      <c r="H286" s="112" t="str">
        <f t="shared" si="9"/>
        <v>Tốt</v>
      </c>
      <c r="I286" s="117" t="s">
        <v>48</v>
      </c>
      <c r="J286" s="110"/>
      <c r="K286" s="36"/>
    </row>
    <row r="287" spans="1:11" s="37" customFormat="1" ht="17.25" customHeight="1" x14ac:dyDescent="0.25">
      <c r="A287" s="108">
        <v>278</v>
      </c>
      <c r="B287" s="109" t="s">
        <v>317</v>
      </c>
      <c r="C287" s="110">
        <v>501190203</v>
      </c>
      <c r="D287" s="118" t="s">
        <v>336</v>
      </c>
      <c r="E287" s="110">
        <v>3.54</v>
      </c>
      <c r="F287" s="112" t="str">
        <f t="shared" si="8"/>
        <v>Giỏi</v>
      </c>
      <c r="G287" s="110">
        <v>60</v>
      </c>
      <c r="H287" s="112" t="str">
        <f t="shared" si="9"/>
        <v>TB Khá</v>
      </c>
      <c r="I287" s="117" t="s">
        <v>22</v>
      </c>
      <c r="J287" s="110"/>
      <c r="K287" s="36"/>
    </row>
    <row r="288" spans="1:11" s="37" customFormat="1" ht="17.25" customHeight="1" x14ac:dyDescent="0.25">
      <c r="A288" s="108">
        <v>279</v>
      </c>
      <c r="B288" s="109" t="s">
        <v>317</v>
      </c>
      <c r="C288" s="110">
        <v>501190225</v>
      </c>
      <c r="D288" s="118" t="s">
        <v>337</v>
      </c>
      <c r="E288" s="110">
        <v>3.65</v>
      </c>
      <c r="F288" s="112" t="str">
        <f t="shared" si="8"/>
        <v>Xuất sắc</v>
      </c>
      <c r="G288" s="110">
        <v>71</v>
      </c>
      <c r="H288" s="112" t="str">
        <f t="shared" si="9"/>
        <v>Khá</v>
      </c>
      <c r="I288" s="110" t="s">
        <v>19</v>
      </c>
      <c r="J288" s="110"/>
      <c r="K288" s="36"/>
    </row>
    <row r="289" spans="1:11" s="37" customFormat="1" ht="17.25" customHeight="1" x14ac:dyDescent="0.25">
      <c r="A289" s="108">
        <v>280</v>
      </c>
      <c r="B289" s="109" t="s">
        <v>317</v>
      </c>
      <c r="C289" s="110">
        <v>501190231</v>
      </c>
      <c r="D289" s="118" t="s">
        <v>338</v>
      </c>
      <c r="E289" s="110">
        <v>3.54</v>
      </c>
      <c r="F289" s="112" t="str">
        <f t="shared" si="8"/>
        <v>Giỏi</v>
      </c>
      <c r="G289" s="110">
        <v>76</v>
      </c>
      <c r="H289" s="112" t="str">
        <f t="shared" si="9"/>
        <v>Khá</v>
      </c>
      <c r="I289" s="110" t="s">
        <v>19</v>
      </c>
      <c r="J289" s="110"/>
      <c r="K289" s="36"/>
    </row>
    <row r="290" spans="1:11" s="37" customFormat="1" ht="17.25" customHeight="1" x14ac:dyDescent="0.25">
      <c r="A290" s="108">
        <v>281</v>
      </c>
      <c r="B290" s="109" t="s">
        <v>317</v>
      </c>
      <c r="C290" s="110">
        <v>501190243</v>
      </c>
      <c r="D290" s="118" t="s">
        <v>339</v>
      </c>
      <c r="E290" s="110">
        <v>3.65</v>
      </c>
      <c r="F290" s="112" t="str">
        <f t="shared" si="8"/>
        <v>Xuất sắc</v>
      </c>
      <c r="G290" s="110">
        <v>73</v>
      </c>
      <c r="H290" s="112" t="str">
        <f t="shared" si="9"/>
        <v>Khá</v>
      </c>
      <c r="I290" s="117" t="s">
        <v>19</v>
      </c>
      <c r="J290" s="110"/>
      <c r="K290" s="36"/>
    </row>
    <row r="291" spans="1:11" s="37" customFormat="1" ht="17.25" customHeight="1" x14ac:dyDescent="0.25">
      <c r="A291" s="108">
        <v>282</v>
      </c>
      <c r="B291" s="109" t="s">
        <v>317</v>
      </c>
      <c r="C291" s="110">
        <v>501190260</v>
      </c>
      <c r="D291" s="118" t="s">
        <v>340</v>
      </c>
      <c r="E291" s="110">
        <v>3.65</v>
      </c>
      <c r="F291" s="112" t="str">
        <f t="shared" si="8"/>
        <v>Xuất sắc</v>
      </c>
      <c r="G291" s="110">
        <v>62</v>
      </c>
      <c r="H291" s="112" t="str">
        <f t="shared" si="9"/>
        <v>TB Khá</v>
      </c>
      <c r="I291" s="117" t="s">
        <v>22</v>
      </c>
      <c r="J291" s="110"/>
      <c r="K291" s="36"/>
    </row>
    <row r="292" spans="1:11" s="37" customFormat="1" ht="17.25" customHeight="1" x14ac:dyDescent="0.25">
      <c r="A292" s="108">
        <v>283</v>
      </c>
      <c r="B292" s="109" t="s">
        <v>317</v>
      </c>
      <c r="C292" s="110">
        <v>501190268</v>
      </c>
      <c r="D292" s="118" t="s">
        <v>341</v>
      </c>
      <c r="E292" s="110">
        <v>3.69</v>
      </c>
      <c r="F292" s="112" t="str">
        <f t="shared" si="8"/>
        <v>Xuất sắc</v>
      </c>
      <c r="G292" s="110">
        <v>83</v>
      </c>
      <c r="H292" s="112" t="str">
        <f t="shared" si="9"/>
        <v>Tốt</v>
      </c>
      <c r="I292" s="110" t="s">
        <v>48</v>
      </c>
      <c r="J292" s="110"/>
      <c r="K292" s="36"/>
    </row>
    <row r="293" spans="1:11" s="37" customFormat="1" ht="17.25" customHeight="1" x14ac:dyDescent="0.25">
      <c r="A293" s="108">
        <v>284</v>
      </c>
      <c r="B293" s="109" t="s">
        <v>317</v>
      </c>
      <c r="C293" s="110">
        <v>501190277</v>
      </c>
      <c r="D293" s="118" t="s">
        <v>342</v>
      </c>
      <c r="E293" s="110">
        <v>3.73</v>
      </c>
      <c r="F293" s="112" t="str">
        <f t="shared" si="8"/>
        <v>Xuất sắc</v>
      </c>
      <c r="G293" s="110">
        <v>82</v>
      </c>
      <c r="H293" s="112" t="str">
        <f t="shared" si="9"/>
        <v>Tốt</v>
      </c>
      <c r="I293" s="117" t="s">
        <v>48</v>
      </c>
      <c r="J293" s="110"/>
      <c r="K293" s="36"/>
    </row>
    <row r="294" spans="1:11" s="37" customFormat="1" ht="17.25" customHeight="1" x14ac:dyDescent="0.25">
      <c r="A294" s="108">
        <v>285</v>
      </c>
      <c r="B294" s="109" t="s">
        <v>317</v>
      </c>
      <c r="C294" s="110">
        <v>501190291</v>
      </c>
      <c r="D294" s="118" t="s">
        <v>343</v>
      </c>
      <c r="E294" s="110">
        <v>3.71</v>
      </c>
      <c r="F294" s="112" t="str">
        <f t="shared" si="8"/>
        <v>Xuất sắc</v>
      </c>
      <c r="G294" s="110">
        <v>60</v>
      </c>
      <c r="H294" s="112" t="str">
        <f t="shared" si="9"/>
        <v>TB Khá</v>
      </c>
      <c r="I294" s="117" t="s">
        <v>22</v>
      </c>
      <c r="J294" s="110"/>
      <c r="K294" s="36"/>
    </row>
    <row r="295" spans="1:11" s="37" customFormat="1" ht="17.25" customHeight="1" x14ac:dyDescent="0.25">
      <c r="A295" s="108">
        <v>286</v>
      </c>
      <c r="B295" s="109" t="s">
        <v>317</v>
      </c>
      <c r="C295" s="110">
        <v>501190294</v>
      </c>
      <c r="D295" s="118" t="s">
        <v>344</v>
      </c>
      <c r="E295" s="110">
        <v>3.85</v>
      </c>
      <c r="F295" s="112" t="str">
        <f t="shared" si="8"/>
        <v>Xuất sắc</v>
      </c>
      <c r="G295" s="110">
        <v>67</v>
      </c>
      <c r="H295" s="112" t="str">
        <f t="shared" si="9"/>
        <v>TB Khá</v>
      </c>
      <c r="I295" s="117" t="s">
        <v>22</v>
      </c>
      <c r="J295" s="110"/>
      <c r="K295" s="36"/>
    </row>
    <row r="296" spans="1:11" s="37" customFormat="1" ht="17.25" customHeight="1" x14ac:dyDescent="0.25">
      <c r="A296" s="108">
        <v>287</v>
      </c>
      <c r="B296" s="109" t="s">
        <v>317</v>
      </c>
      <c r="C296" s="110">
        <v>501190312</v>
      </c>
      <c r="D296" s="118" t="s">
        <v>86</v>
      </c>
      <c r="E296" s="110">
        <v>3.92</v>
      </c>
      <c r="F296" s="112" t="str">
        <f t="shared" si="8"/>
        <v>Xuất sắc</v>
      </c>
      <c r="G296" s="110">
        <v>83</v>
      </c>
      <c r="H296" s="112" t="str">
        <f t="shared" si="9"/>
        <v>Tốt</v>
      </c>
      <c r="I296" s="110" t="s">
        <v>48</v>
      </c>
      <c r="J296" s="110"/>
      <c r="K296" s="36"/>
    </row>
    <row r="297" spans="1:11" s="37" customFormat="1" ht="17.25" customHeight="1" x14ac:dyDescent="0.25">
      <c r="A297" s="108">
        <v>288</v>
      </c>
      <c r="B297" s="109" t="s">
        <v>317</v>
      </c>
      <c r="C297" s="110">
        <v>501190313</v>
      </c>
      <c r="D297" s="118" t="s">
        <v>345</v>
      </c>
      <c r="E297" s="110">
        <v>4</v>
      </c>
      <c r="F297" s="112" t="str">
        <f t="shared" si="8"/>
        <v>Xuất sắc</v>
      </c>
      <c r="G297" s="110">
        <v>65</v>
      </c>
      <c r="H297" s="112" t="str">
        <f t="shared" si="9"/>
        <v>TB Khá</v>
      </c>
      <c r="I297" s="117" t="s">
        <v>22</v>
      </c>
      <c r="J297" s="110"/>
      <c r="K297" s="36"/>
    </row>
    <row r="298" spans="1:11" s="37" customFormat="1" ht="17.25" customHeight="1" x14ac:dyDescent="0.25">
      <c r="A298" s="108">
        <v>289</v>
      </c>
      <c r="B298" s="109" t="s">
        <v>317</v>
      </c>
      <c r="C298" s="110">
        <v>501190322</v>
      </c>
      <c r="D298" s="118" t="s">
        <v>346</v>
      </c>
      <c r="E298" s="110">
        <v>3.46</v>
      </c>
      <c r="F298" s="112" t="str">
        <f t="shared" si="8"/>
        <v>Giỏi</v>
      </c>
      <c r="G298" s="110">
        <v>52</v>
      </c>
      <c r="H298" s="112" t="str">
        <f t="shared" si="9"/>
        <v>Trung bình</v>
      </c>
      <c r="I298" s="110" t="s">
        <v>45</v>
      </c>
      <c r="J298" s="110"/>
      <c r="K298" s="36"/>
    </row>
    <row r="299" spans="1:11" s="37" customFormat="1" ht="17.25" customHeight="1" x14ac:dyDescent="0.25">
      <c r="A299" s="108">
        <v>290</v>
      </c>
      <c r="B299" s="109" t="s">
        <v>317</v>
      </c>
      <c r="C299" s="110">
        <v>501190343</v>
      </c>
      <c r="D299" s="118" t="s">
        <v>347</v>
      </c>
      <c r="E299" s="110">
        <v>3.65</v>
      </c>
      <c r="F299" s="112" t="str">
        <f t="shared" si="8"/>
        <v>Xuất sắc</v>
      </c>
      <c r="G299" s="110">
        <v>65</v>
      </c>
      <c r="H299" s="112" t="str">
        <f t="shared" si="9"/>
        <v>TB Khá</v>
      </c>
      <c r="I299" s="117" t="s">
        <v>22</v>
      </c>
      <c r="J299" s="110"/>
      <c r="K299" s="36"/>
    </row>
    <row r="300" spans="1:11" s="37" customFormat="1" ht="17.25" customHeight="1" x14ac:dyDescent="0.25">
      <c r="A300" s="108">
        <v>291</v>
      </c>
      <c r="B300" s="109" t="s">
        <v>317</v>
      </c>
      <c r="C300" s="110">
        <v>501190344</v>
      </c>
      <c r="D300" s="118" t="s">
        <v>348</v>
      </c>
      <c r="E300" s="110">
        <v>3.65</v>
      </c>
      <c r="F300" s="112" t="str">
        <f t="shared" si="8"/>
        <v>Xuất sắc</v>
      </c>
      <c r="G300" s="110">
        <v>71</v>
      </c>
      <c r="H300" s="112" t="str">
        <f t="shared" si="9"/>
        <v>Khá</v>
      </c>
      <c r="I300" s="110" t="s">
        <v>19</v>
      </c>
      <c r="J300" s="110"/>
      <c r="K300" s="36"/>
    </row>
    <row r="301" spans="1:11" s="37" customFormat="1" ht="17.25" customHeight="1" x14ac:dyDescent="0.25">
      <c r="A301" s="108">
        <v>292</v>
      </c>
      <c r="B301" s="109" t="s">
        <v>317</v>
      </c>
      <c r="C301" s="110">
        <v>501190357</v>
      </c>
      <c r="D301" s="118" t="s">
        <v>349</v>
      </c>
      <c r="E301" s="110">
        <v>3.79</v>
      </c>
      <c r="F301" s="112" t="str">
        <f t="shared" si="8"/>
        <v>Xuất sắc</v>
      </c>
      <c r="G301" s="110">
        <v>67</v>
      </c>
      <c r="H301" s="112" t="str">
        <f t="shared" si="9"/>
        <v>TB Khá</v>
      </c>
      <c r="I301" s="117" t="s">
        <v>22</v>
      </c>
      <c r="J301" s="110"/>
      <c r="K301" s="36"/>
    </row>
    <row r="302" spans="1:11" s="37" customFormat="1" ht="17.25" customHeight="1" x14ac:dyDescent="0.25">
      <c r="A302" s="108">
        <v>293</v>
      </c>
      <c r="B302" s="109" t="s">
        <v>317</v>
      </c>
      <c r="C302" s="110">
        <v>501190369</v>
      </c>
      <c r="D302" s="118" t="s">
        <v>350</v>
      </c>
      <c r="E302" s="110">
        <v>3.62</v>
      </c>
      <c r="F302" s="112" t="str">
        <f t="shared" si="8"/>
        <v>Xuất sắc</v>
      </c>
      <c r="G302" s="110">
        <v>61</v>
      </c>
      <c r="H302" s="112" t="str">
        <f t="shared" si="9"/>
        <v>TB Khá</v>
      </c>
      <c r="I302" s="117" t="s">
        <v>22</v>
      </c>
      <c r="J302" s="110"/>
      <c r="K302" s="36"/>
    </row>
    <row r="303" spans="1:11" s="37" customFormat="1" ht="17.25" customHeight="1" x14ac:dyDescent="0.25">
      <c r="A303" s="108">
        <v>294</v>
      </c>
      <c r="B303" s="109" t="s">
        <v>317</v>
      </c>
      <c r="C303" s="110">
        <v>501190375</v>
      </c>
      <c r="D303" s="118" t="s">
        <v>351</v>
      </c>
      <c r="E303" s="110">
        <v>3.92</v>
      </c>
      <c r="F303" s="112" t="str">
        <f t="shared" si="8"/>
        <v>Xuất sắc</v>
      </c>
      <c r="G303" s="110">
        <v>69</v>
      </c>
      <c r="H303" s="112" t="str">
        <f t="shared" si="9"/>
        <v>TB Khá</v>
      </c>
      <c r="I303" s="117" t="s">
        <v>22</v>
      </c>
      <c r="J303" s="110"/>
      <c r="K303" s="36"/>
    </row>
    <row r="304" spans="1:11" s="37" customFormat="1" ht="17.25" customHeight="1" x14ac:dyDescent="0.25">
      <c r="A304" s="108">
        <v>295</v>
      </c>
      <c r="B304" s="109" t="s">
        <v>317</v>
      </c>
      <c r="C304" s="110">
        <v>501190386</v>
      </c>
      <c r="D304" s="118" t="s">
        <v>352</v>
      </c>
      <c r="E304" s="110">
        <v>3.77</v>
      </c>
      <c r="F304" s="112" t="str">
        <f t="shared" si="8"/>
        <v>Xuất sắc</v>
      </c>
      <c r="G304" s="110">
        <v>77</v>
      </c>
      <c r="H304" s="112" t="str">
        <f t="shared" si="9"/>
        <v>Khá</v>
      </c>
      <c r="I304" s="117" t="s">
        <v>19</v>
      </c>
      <c r="J304" s="110"/>
      <c r="K304" s="36"/>
    </row>
    <row r="305" spans="1:11" s="37" customFormat="1" ht="17.25" customHeight="1" x14ac:dyDescent="0.25">
      <c r="A305" s="108">
        <v>296</v>
      </c>
      <c r="B305" s="109" t="s">
        <v>317</v>
      </c>
      <c r="C305" s="110">
        <v>501190396</v>
      </c>
      <c r="D305" s="118" t="s">
        <v>353</v>
      </c>
      <c r="E305" s="110">
        <v>3.27</v>
      </c>
      <c r="F305" s="112" t="str">
        <f t="shared" si="8"/>
        <v>Giỏi</v>
      </c>
      <c r="G305" s="110">
        <v>65</v>
      </c>
      <c r="H305" s="112" t="str">
        <f t="shared" si="9"/>
        <v>TB Khá</v>
      </c>
      <c r="I305" s="117" t="s">
        <v>22</v>
      </c>
      <c r="J305" s="110"/>
      <c r="K305" s="36"/>
    </row>
    <row r="306" spans="1:11" s="37" customFormat="1" ht="17.25" customHeight="1" x14ac:dyDescent="0.25">
      <c r="A306" s="108">
        <v>297</v>
      </c>
      <c r="B306" s="109" t="s">
        <v>354</v>
      </c>
      <c r="C306" s="110">
        <v>501190009</v>
      </c>
      <c r="D306" s="118" t="s">
        <v>355</v>
      </c>
      <c r="E306" s="110">
        <v>3.73</v>
      </c>
      <c r="F306" s="112" t="str">
        <f t="shared" si="8"/>
        <v>Xuất sắc</v>
      </c>
      <c r="G306" s="110">
        <v>58</v>
      </c>
      <c r="H306" s="112" t="str">
        <f t="shared" si="9"/>
        <v>Trung bình</v>
      </c>
      <c r="I306" s="110" t="s">
        <v>45</v>
      </c>
      <c r="J306" s="119"/>
      <c r="K306" s="36"/>
    </row>
    <row r="307" spans="1:11" s="37" customFormat="1" ht="17.25" customHeight="1" x14ac:dyDescent="0.25">
      <c r="A307" s="108">
        <v>298</v>
      </c>
      <c r="B307" s="109" t="s">
        <v>354</v>
      </c>
      <c r="C307" s="110">
        <v>501190017</v>
      </c>
      <c r="D307" s="118" t="s">
        <v>356</v>
      </c>
      <c r="E307" s="110">
        <v>3.79</v>
      </c>
      <c r="F307" s="112" t="str">
        <f t="shared" si="8"/>
        <v>Xuất sắc</v>
      </c>
      <c r="G307" s="110">
        <v>70</v>
      </c>
      <c r="H307" s="112" t="str">
        <f t="shared" si="9"/>
        <v>Khá</v>
      </c>
      <c r="I307" s="117" t="s">
        <v>19</v>
      </c>
      <c r="J307" s="119"/>
      <c r="K307" s="36"/>
    </row>
    <row r="308" spans="1:11" s="37" customFormat="1" ht="17.25" customHeight="1" x14ac:dyDescent="0.25">
      <c r="A308" s="108">
        <v>299</v>
      </c>
      <c r="B308" s="109" t="s">
        <v>354</v>
      </c>
      <c r="C308" s="110">
        <v>501190026</v>
      </c>
      <c r="D308" s="118" t="s">
        <v>357</v>
      </c>
      <c r="E308" s="110">
        <v>3.92</v>
      </c>
      <c r="F308" s="112" t="str">
        <f t="shared" si="8"/>
        <v>Xuất sắc</v>
      </c>
      <c r="G308" s="110">
        <v>83</v>
      </c>
      <c r="H308" s="112" t="str">
        <f t="shared" si="9"/>
        <v>Tốt</v>
      </c>
      <c r="I308" s="117" t="s">
        <v>48</v>
      </c>
      <c r="J308" s="119"/>
      <c r="K308" s="36"/>
    </row>
    <row r="309" spans="1:11" s="37" customFormat="1" ht="17.25" customHeight="1" x14ac:dyDescent="0.25">
      <c r="A309" s="108">
        <v>300</v>
      </c>
      <c r="B309" s="109" t="s">
        <v>354</v>
      </c>
      <c r="C309" s="110">
        <v>501190027</v>
      </c>
      <c r="D309" s="118" t="s">
        <v>358</v>
      </c>
      <c r="E309" s="110">
        <v>3.85</v>
      </c>
      <c r="F309" s="112" t="str">
        <f t="shared" si="8"/>
        <v>Xuất sắc</v>
      </c>
      <c r="G309" s="110">
        <v>84</v>
      </c>
      <c r="H309" s="112" t="str">
        <f t="shared" si="9"/>
        <v>Tốt</v>
      </c>
      <c r="I309" s="117" t="s">
        <v>48</v>
      </c>
      <c r="J309" s="119"/>
      <c r="K309" s="36"/>
    </row>
    <row r="310" spans="1:11" s="37" customFormat="1" ht="17.25" customHeight="1" x14ac:dyDescent="0.25">
      <c r="A310" s="108">
        <v>301</v>
      </c>
      <c r="B310" s="109" t="s">
        <v>354</v>
      </c>
      <c r="C310" s="110">
        <v>501190042</v>
      </c>
      <c r="D310" s="118" t="s">
        <v>359</v>
      </c>
      <c r="E310" s="110">
        <v>3.92</v>
      </c>
      <c r="F310" s="112" t="str">
        <f t="shared" si="8"/>
        <v>Xuất sắc</v>
      </c>
      <c r="G310" s="110">
        <v>84</v>
      </c>
      <c r="H310" s="112" t="str">
        <f t="shared" si="9"/>
        <v>Tốt</v>
      </c>
      <c r="I310" s="117" t="s">
        <v>48</v>
      </c>
      <c r="J310" s="119"/>
      <c r="K310" s="36"/>
    </row>
    <row r="311" spans="1:11" s="37" customFormat="1" ht="17.25" customHeight="1" x14ac:dyDescent="0.25">
      <c r="A311" s="108">
        <v>302</v>
      </c>
      <c r="B311" s="109" t="s">
        <v>354</v>
      </c>
      <c r="C311" s="110">
        <v>501190066</v>
      </c>
      <c r="D311" s="118" t="s">
        <v>360</v>
      </c>
      <c r="E311" s="110">
        <v>3.38</v>
      </c>
      <c r="F311" s="112" t="str">
        <f t="shared" si="8"/>
        <v>Giỏi</v>
      </c>
      <c r="G311" s="110">
        <v>53</v>
      </c>
      <c r="H311" s="112" t="str">
        <f t="shared" si="9"/>
        <v>Trung bình</v>
      </c>
      <c r="I311" s="117" t="s">
        <v>45</v>
      </c>
      <c r="J311" s="119"/>
      <c r="K311" s="36"/>
    </row>
    <row r="312" spans="1:11" s="37" customFormat="1" ht="17.25" customHeight="1" x14ac:dyDescent="0.25">
      <c r="A312" s="108">
        <v>303</v>
      </c>
      <c r="B312" s="109" t="s">
        <v>354</v>
      </c>
      <c r="C312" s="110">
        <v>501190068</v>
      </c>
      <c r="D312" s="118" t="s">
        <v>361</v>
      </c>
      <c r="E312" s="110">
        <v>3.42</v>
      </c>
      <c r="F312" s="112" t="str">
        <f t="shared" si="8"/>
        <v>Giỏi</v>
      </c>
      <c r="G312" s="110">
        <v>81</v>
      </c>
      <c r="H312" s="112" t="str">
        <f t="shared" si="9"/>
        <v>Tốt</v>
      </c>
      <c r="I312" s="117" t="s">
        <v>48</v>
      </c>
      <c r="J312" s="119"/>
      <c r="K312" s="36"/>
    </row>
    <row r="313" spans="1:11" s="37" customFormat="1" ht="17.25" customHeight="1" x14ac:dyDescent="0.25">
      <c r="A313" s="108">
        <v>304</v>
      </c>
      <c r="B313" s="109" t="s">
        <v>354</v>
      </c>
      <c r="C313" s="110">
        <v>501190080</v>
      </c>
      <c r="D313" s="118" t="s">
        <v>362</v>
      </c>
      <c r="E313" s="110">
        <v>3.58</v>
      </c>
      <c r="F313" s="112" t="str">
        <f t="shared" si="8"/>
        <v>Giỏi</v>
      </c>
      <c r="G313" s="110">
        <v>75</v>
      </c>
      <c r="H313" s="112" t="str">
        <f t="shared" si="9"/>
        <v>Khá</v>
      </c>
      <c r="I313" s="117" t="s">
        <v>19</v>
      </c>
      <c r="J313" s="119"/>
      <c r="K313" s="36"/>
    </row>
    <row r="314" spans="1:11" s="37" customFormat="1" ht="17.25" customHeight="1" x14ac:dyDescent="0.25">
      <c r="A314" s="108">
        <v>305</v>
      </c>
      <c r="B314" s="109" t="s">
        <v>354</v>
      </c>
      <c r="C314" s="110">
        <v>501190089</v>
      </c>
      <c r="D314" s="118" t="s">
        <v>363</v>
      </c>
      <c r="E314" s="110">
        <v>3.5</v>
      </c>
      <c r="F314" s="112" t="str">
        <f t="shared" si="8"/>
        <v>Giỏi</v>
      </c>
      <c r="G314" s="110">
        <v>71</v>
      </c>
      <c r="H314" s="112" t="str">
        <f t="shared" si="9"/>
        <v>Khá</v>
      </c>
      <c r="I314" s="117" t="s">
        <v>19</v>
      </c>
      <c r="J314" s="119"/>
      <c r="K314" s="36"/>
    </row>
    <row r="315" spans="1:11" s="37" customFormat="1" ht="17.25" customHeight="1" x14ac:dyDescent="0.25">
      <c r="A315" s="108">
        <v>306</v>
      </c>
      <c r="B315" s="109" t="s">
        <v>354</v>
      </c>
      <c r="C315" s="110">
        <v>501190095</v>
      </c>
      <c r="D315" s="118" t="s">
        <v>364</v>
      </c>
      <c r="E315" s="110">
        <v>3.81</v>
      </c>
      <c r="F315" s="112" t="str">
        <f t="shared" si="8"/>
        <v>Xuất sắc</v>
      </c>
      <c r="G315" s="110">
        <v>72</v>
      </c>
      <c r="H315" s="112" t="str">
        <f t="shared" si="9"/>
        <v>Khá</v>
      </c>
      <c r="I315" s="110" t="s">
        <v>19</v>
      </c>
      <c r="J315" s="119"/>
      <c r="K315" s="36"/>
    </row>
    <row r="316" spans="1:11" s="37" customFormat="1" ht="17.25" customHeight="1" x14ac:dyDescent="0.25">
      <c r="A316" s="108">
        <v>307</v>
      </c>
      <c r="B316" s="109" t="s">
        <v>354</v>
      </c>
      <c r="C316" s="110">
        <v>501190098</v>
      </c>
      <c r="D316" s="118" t="s">
        <v>365</v>
      </c>
      <c r="E316" s="110">
        <v>4</v>
      </c>
      <c r="F316" s="112" t="str">
        <f t="shared" si="8"/>
        <v>Xuất sắc</v>
      </c>
      <c r="G316" s="110">
        <v>81</v>
      </c>
      <c r="H316" s="112" t="str">
        <f t="shared" si="9"/>
        <v>Tốt</v>
      </c>
      <c r="I316" s="117" t="s">
        <v>48</v>
      </c>
      <c r="J316" s="119"/>
      <c r="K316" s="36"/>
    </row>
    <row r="317" spans="1:11" s="37" customFormat="1" ht="17.25" customHeight="1" x14ac:dyDescent="0.25">
      <c r="A317" s="108">
        <v>308</v>
      </c>
      <c r="B317" s="109" t="s">
        <v>354</v>
      </c>
      <c r="C317" s="110">
        <v>501190108</v>
      </c>
      <c r="D317" s="118" t="s">
        <v>366</v>
      </c>
      <c r="E317" s="110">
        <v>3.58</v>
      </c>
      <c r="F317" s="112" t="str">
        <f t="shared" si="8"/>
        <v>Giỏi</v>
      </c>
      <c r="G317" s="110">
        <v>84</v>
      </c>
      <c r="H317" s="112" t="str">
        <f t="shared" si="9"/>
        <v>Tốt</v>
      </c>
      <c r="I317" s="117" t="s">
        <v>48</v>
      </c>
      <c r="J317" s="119"/>
      <c r="K317" s="36"/>
    </row>
    <row r="318" spans="1:11" s="37" customFormat="1" ht="17.25" customHeight="1" x14ac:dyDescent="0.25">
      <c r="A318" s="108">
        <v>309</v>
      </c>
      <c r="B318" s="109" t="s">
        <v>354</v>
      </c>
      <c r="C318" s="110">
        <v>501190116</v>
      </c>
      <c r="D318" s="118" t="s">
        <v>367</v>
      </c>
      <c r="E318" s="110">
        <v>3.38</v>
      </c>
      <c r="F318" s="112" t="str">
        <f t="shared" si="8"/>
        <v>Giỏi</v>
      </c>
      <c r="G318" s="110">
        <v>53</v>
      </c>
      <c r="H318" s="112" t="str">
        <f t="shared" si="9"/>
        <v>Trung bình</v>
      </c>
      <c r="I318" s="110" t="s">
        <v>45</v>
      </c>
      <c r="J318" s="119"/>
      <c r="K318" s="36"/>
    </row>
    <row r="319" spans="1:11" s="37" customFormat="1" ht="17.25" customHeight="1" x14ac:dyDescent="0.25">
      <c r="A319" s="108">
        <v>310</v>
      </c>
      <c r="B319" s="109" t="s">
        <v>354</v>
      </c>
      <c r="C319" s="110">
        <v>501190136</v>
      </c>
      <c r="D319" s="118" t="s">
        <v>368</v>
      </c>
      <c r="E319" s="110">
        <v>4</v>
      </c>
      <c r="F319" s="112" t="str">
        <f t="shared" si="8"/>
        <v>Xuất sắc</v>
      </c>
      <c r="G319" s="110">
        <v>94</v>
      </c>
      <c r="H319" s="112" t="str">
        <f t="shared" si="9"/>
        <v>Xuất sắc</v>
      </c>
      <c r="I319" s="117" t="s">
        <v>32</v>
      </c>
      <c r="J319" s="119"/>
      <c r="K319" s="36"/>
    </row>
    <row r="320" spans="1:11" s="37" customFormat="1" ht="17.25" customHeight="1" x14ac:dyDescent="0.25">
      <c r="A320" s="108">
        <v>311</v>
      </c>
      <c r="B320" s="109" t="s">
        <v>354</v>
      </c>
      <c r="C320" s="110">
        <v>501190142</v>
      </c>
      <c r="D320" s="118" t="s">
        <v>369</v>
      </c>
      <c r="E320" s="110">
        <v>3.81</v>
      </c>
      <c r="F320" s="112" t="str">
        <f t="shared" si="8"/>
        <v>Xuất sắc</v>
      </c>
      <c r="G320" s="110">
        <v>71</v>
      </c>
      <c r="H320" s="112" t="str">
        <f t="shared" si="9"/>
        <v>Khá</v>
      </c>
      <c r="I320" s="117" t="s">
        <v>19</v>
      </c>
      <c r="J320" s="119"/>
      <c r="K320" s="36"/>
    </row>
    <row r="321" spans="1:11" s="37" customFormat="1" ht="17.25" customHeight="1" x14ac:dyDescent="0.25">
      <c r="A321" s="108">
        <v>312</v>
      </c>
      <c r="B321" s="109" t="s">
        <v>354</v>
      </c>
      <c r="C321" s="110">
        <v>501190144</v>
      </c>
      <c r="D321" s="118" t="s">
        <v>370</v>
      </c>
      <c r="E321" s="110">
        <v>3.12</v>
      </c>
      <c r="F321" s="112" t="str">
        <f t="shared" si="8"/>
        <v>Khá</v>
      </c>
      <c r="G321" s="110">
        <v>75</v>
      </c>
      <c r="H321" s="112" t="str">
        <f t="shared" si="9"/>
        <v>Khá</v>
      </c>
      <c r="I321" s="110" t="s">
        <v>19</v>
      </c>
      <c r="J321" s="119"/>
      <c r="K321" s="36"/>
    </row>
    <row r="322" spans="1:11" s="37" customFormat="1" ht="17.25" customHeight="1" x14ac:dyDescent="0.25">
      <c r="A322" s="108">
        <v>313</v>
      </c>
      <c r="B322" s="109" t="s">
        <v>354</v>
      </c>
      <c r="C322" s="110">
        <v>501190153</v>
      </c>
      <c r="D322" s="118" t="s">
        <v>371</v>
      </c>
      <c r="E322" s="110">
        <v>3.43</v>
      </c>
      <c r="F322" s="112" t="str">
        <f t="shared" si="8"/>
        <v>Giỏi</v>
      </c>
      <c r="G322" s="110">
        <v>67</v>
      </c>
      <c r="H322" s="112" t="str">
        <f t="shared" si="9"/>
        <v>TB Khá</v>
      </c>
      <c r="I322" s="117" t="s">
        <v>22</v>
      </c>
      <c r="J322" s="119"/>
      <c r="K322" s="36"/>
    </row>
    <row r="323" spans="1:11" s="37" customFormat="1" ht="17.25" customHeight="1" x14ac:dyDescent="0.25">
      <c r="A323" s="108">
        <v>314</v>
      </c>
      <c r="B323" s="109" t="s">
        <v>354</v>
      </c>
      <c r="C323" s="110">
        <v>501190159</v>
      </c>
      <c r="D323" s="118" t="s">
        <v>372</v>
      </c>
      <c r="E323" s="110">
        <v>2.38</v>
      </c>
      <c r="F323" s="112" t="str">
        <f t="shared" si="8"/>
        <v>Trung bình</v>
      </c>
      <c r="G323" s="110">
        <v>50</v>
      </c>
      <c r="H323" s="112" t="str">
        <f t="shared" si="9"/>
        <v>Trung bình</v>
      </c>
      <c r="I323" s="110" t="s">
        <v>45</v>
      </c>
      <c r="J323" s="119"/>
      <c r="K323" s="36"/>
    </row>
    <row r="324" spans="1:11" s="37" customFormat="1" ht="17.25" customHeight="1" x14ac:dyDescent="0.25">
      <c r="A324" s="108">
        <v>315</v>
      </c>
      <c r="B324" s="109" t="s">
        <v>354</v>
      </c>
      <c r="C324" s="110">
        <v>501190161</v>
      </c>
      <c r="D324" s="118" t="s">
        <v>373</v>
      </c>
      <c r="E324" s="110">
        <v>3.42</v>
      </c>
      <c r="F324" s="112" t="str">
        <f t="shared" si="8"/>
        <v>Giỏi</v>
      </c>
      <c r="G324" s="110">
        <v>72</v>
      </c>
      <c r="H324" s="112" t="str">
        <f t="shared" si="9"/>
        <v>Khá</v>
      </c>
      <c r="I324" s="110" t="s">
        <v>19</v>
      </c>
      <c r="J324" s="119"/>
      <c r="K324" s="36"/>
    </row>
    <row r="325" spans="1:11" s="37" customFormat="1" ht="17.25" customHeight="1" x14ac:dyDescent="0.25">
      <c r="A325" s="108">
        <v>316</v>
      </c>
      <c r="B325" s="109" t="s">
        <v>354</v>
      </c>
      <c r="C325" s="110">
        <v>501190172</v>
      </c>
      <c r="D325" s="118" t="s">
        <v>374</v>
      </c>
      <c r="E325" s="110">
        <v>3.73</v>
      </c>
      <c r="F325" s="112" t="str">
        <f t="shared" si="8"/>
        <v>Xuất sắc</v>
      </c>
      <c r="G325" s="110">
        <v>81</v>
      </c>
      <c r="H325" s="112" t="str">
        <f t="shared" si="9"/>
        <v>Tốt</v>
      </c>
      <c r="I325" s="117" t="s">
        <v>48</v>
      </c>
      <c r="J325" s="119"/>
      <c r="K325" s="36"/>
    </row>
    <row r="326" spans="1:11" s="37" customFormat="1" ht="17.25" customHeight="1" x14ac:dyDescent="0.25">
      <c r="A326" s="108">
        <v>317</v>
      </c>
      <c r="B326" s="109" t="s">
        <v>354</v>
      </c>
      <c r="C326" s="110">
        <v>501190182</v>
      </c>
      <c r="D326" s="118" t="s">
        <v>375</v>
      </c>
      <c r="E326" s="110">
        <v>3.54</v>
      </c>
      <c r="F326" s="112" t="str">
        <f t="shared" si="8"/>
        <v>Giỏi</v>
      </c>
      <c r="G326" s="110">
        <v>77</v>
      </c>
      <c r="H326" s="112" t="str">
        <f t="shared" si="9"/>
        <v>Khá</v>
      </c>
      <c r="I326" s="117" t="s">
        <v>19</v>
      </c>
      <c r="J326" s="119"/>
      <c r="K326" s="36"/>
    </row>
    <row r="327" spans="1:11" s="37" customFormat="1" ht="17.25" customHeight="1" x14ac:dyDescent="0.25">
      <c r="A327" s="108">
        <v>318</v>
      </c>
      <c r="B327" s="109" t="s">
        <v>354</v>
      </c>
      <c r="C327" s="110">
        <v>501190184</v>
      </c>
      <c r="D327" s="118" t="s">
        <v>293</v>
      </c>
      <c r="E327" s="110">
        <v>3.92</v>
      </c>
      <c r="F327" s="112" t="str">
        <f t="shared" si="8"/>
        <v>Xuất sắc</v>
      </c>
      <c r="G327" s="110">
        <v>82</v>
      </c>
      <c r="H327" s="112" t="str">
        <f t="shared" si="9"/>
        <v>Tốt</v>
      </c>
      <c r="I327" s="117" t="s">
        <v>48</v>
      </c>
      <c r="J327" s="119"/>
      <c r="K327" s="36"/>
    </row>
    <row r="328" spans="1:11" s="37" customFormat="1" ht="17.25" customHeight="1" x14ac:dyDescent="0.25">
      <c r="A328" s="108">
        <v>319</v>
      </c>
      <c r="B328" s="109" t="s">
        <v>354</v>
      </c>
      <c r="C328" s="110">
        <v>501190189</v>
      </c>
      <c r="D328" s="118" t="s">
        <v>376</v>
      </c>
      <c r="E328" s="110">
        <v>3.73</v>
      </c>
      <c r="F328" s="112" t="str">
        <f t="shared" si="8"/>
        <v>Xuất sắc</v>
      </c>
      <c r="G328" s="110">
        <v>92</v>
      </c>
      <c r="H328" s="112" t="str">
        <f t="shared" si="9"/>
        <v>Xuất sắc</v>
      </c>
      <c r="I328" s="117" t="s">
        <v>32</v>
      </c>
      <c r="J328" s="119"/>
      <c r="K328" s="36"/>
    </row>
    <row r="329" spans="1:11" s="37" customFormat="1" ht="17.25" customHeight="1" x14ac:dyDescent="0.25">
      <c r="A329" s="108">
        <v>320</v>
      </c>
      <c r="B329" s="109" t="s">
        <v>354</v>
      </c>
      <c r="C329" s="110">
        <v>501190197</v>
      </c>
      <c r="D329" s="118" t="s">
        <v>64</v>
      </c>
      <c r="E329" s="110">
        <v>4</v>
      </c>
      <c r="F329" s="112" t="str">
        <f t="shared" si="8"/>
        <v>Xuất sắc</v>
      </c>
      <c r="G329" s="110">
        <v>53</v>
      </c>
      <c r="H329" s="112" t="str">
        <f t="shared" si="9"/>
        <v>Trung bình</v>
      </c>
      <c r="I329" s="117" t="s">
        <v>45</v>
      </c>
      <c r="J329" s="119"/>
      <c r="K329" s="36"/>
    </row>
    <row r="330" spans="1:11" s="37" customFormat="1" ht="17.25" customHeight="1" x14ac:dyDescent="0.25">
      <c r="A330" s="108">
        <v>321</v>
      </c>
      <c r="B330" s="109" t="s">
        <v>354</v>
      </c>
      <c r="C330" s="110">
        <v>501190200</v>
      </c>
      <c r="D330" s="118" t="s">
        <v>377</v>
      </c>
      <c r="E330" s="110">
        <v>3.73</v>
      </c>
      <c r="F330" s="112" t="str">
        <f t="shared" si="8"/>
        <v>Xuất sắc</v>
      </c>
      <c r="G330" s="110">
        <v>93</v>
      </c>
      <c r="H330" s="112" t="str">
        <f t="shared" si="9"/>
        <v>Xuất sắc</v>
      </c>
      <c r="I330" s="117" t="s">
        <v>32</v>
      </c>
      <c r="J330" s="119"/>
      <c r="K330" s="36"/>
    </row>
    <row r="331" spans="1:11" s="37" customFormat="1" ht="17.25" customHeight="1" x14ac:dyDescent="0.25">
      <c r="A331" s="108">
        <v>322</v>
      </c>
      <c r="B331" s="109" t="s">
        <v>354</v>
      </c>
      <c r="C331" s="110">
        <v>501190211</v>
      </c>
      <c r="D331" s="118" t="s">
        <v>295</v>
      </c>
      <c r="E331" s="110">
        <v>3.58</v>
      </c>
      <c r="F331" s="112" t="str">
        <f t="shared" ref="F331:F394" si="10">IF(E331&lt;2,"Yếu",IF(E331&lt;2.5,"Trung bình",IF(E331&lt;3.2,"Khá",IF(E331&lt;3.6,"Giỏi","Xuất sắc"))))</f>
        <v>Giỏi</v>
      </c>
      <c r="G331" s="110">
        <v>55</v>
      </c>
      <c r="H331" s="112" t="str">
        <f t="shared" ref="H331:H394" si="11">IF(G331&lt;30,"Kém",IF(G331&lt;50,"Yếu",IF(G331&lt;60,"Trung bình",IF(G331&lt;70,"TB Khá",IF(G331&lt;80,"Khá",IF(G331&lt;90,"Tốt","Xuất sắc"))))))</f>
        <v>Trung bình</v>
      </c>
      <c r="I331" s="117" t="s">
        <v>45</v>
      </c>
      <c r="J331" s="119"/>
      <c r="K331" s="36"/>
    </row>
    <row r="332" spans="1:11" s="37" customFormat="1" ht="17.25" customHeight="1" x14ac:dyDescent="0.25">
      <c r="A332" s="108">
        <v>323</v>
      </c>
      <c r="B332" s="109" t="s">
        <v>354</v>
      </c>
      <c r="C332" s="110">
        <v>501190216</v>
      </c>
      <c r="D332" s="118" t="s">
        <v>378</v>
      </c>
      <c r="E332" s="110">
        <v>3.92</v>
      </c>
      <c r="F332" s="112" t="str">
        <f t="shared" si="10"/>
        <v>Xuất sắc</v>
      </c>
      <c r="G332" s="110">
        <v>65</v>
      </c>
      <c r="H332" s="112" t="str">
        <f t="shared" si="11"/>
        <v>TB Khá</v>
      </c>
      <c r="I332" s="117" t="s">
        <v>22</v>
      </c>
      <c r="J332" s="119"/>
      <c r="K332" s="36"/>
    </row>
    <row r="333" spans="1:11" s="37" customFormat="1" ht="17.25" customHeight="1" x14ac:dyDescent="0.25">
      <c r="A333" s="108">
        <v>324</v>
      </c>
      <c r="B333" s="109" t="s">
        <v>354</v>
      </c>
      <c r="C333" s="110">
        <v>501190217</v>
      </c>
      <c r="D333" s="118" t="s">
        <v>379</v>
      </c>
      <c r="E333" s="110">
        <v>3.92</v>
      </c>
      <c r="F333" s="112" t="str">
        <f t="shared" si="10"/>
        <v>Xuất sắc</v>
      </c>
      <c r="G333" s="110">
        <v>74</v>
      </c>
      <c r="H333" s="112" t="str">
        <f t="shared" si="11"/>
        <v>Khá</v>
      </c>
      <c r="I333" s="117" t="s">
        <v>19</v>
      </c>
      <c r="J333" s="119"/>
      <c r="K333" s="36"/>
    </row>
    <row r="334" spans="1:11" s="37" customFormat="1" ht="17.25" customHeight="1" x14ac:dyDescent="0.25">
      <c r="A334" s="108">
        <v>325</v>
      </c>
      <c r="B334" s="109" t="s">
        <v>354</v>
      </c>
      <c r="C334" s="110">
        <v>501190219</v>
      </c>
      <c r="D334" s="118" t="s">
        <v>380</v>
      </c>
      <c r="E334" s="110">
        <v>3.92</v>
      </c>
      <c r="F334" s="112" t="str">
        <f t="shared" si="10"/>
        <v>Xuất sắc</v>
      </c>
      <c r="G334" s="110">
        <v>83</v>
      </c>
      <c r="H334" s="112" t="str">
        <f t="shared" si="11"/>
        <v>Tốt</v>
      </c>
      <c r="I334" s="117" t="s">
        <v>48</v>
      </c>
      <c r="J334" s="119"/>
      <c r="K334" s="36"/>
    </row>
    <row r="335" spans="1:11" s="37" customFormat="1" ht="17.25" customHeight="1" x14ac:dyDescent="0.25">
      <c r="A335" s="108">
        <v>326</v>
      </c>
      <c r="B335" s="109" t="s">
        <v>354</v>
      </c>
      <c r="C335" s="110">
        <v>501190221</v>
      </c>
      <c r="D335" s="118" t="s">
        <v>381</v>
      </c>
      <c r="E335" s="110">
        <v>3.65</v>
      </c>
      <c r="F335" s="112" t="str">
        <f t="shared" si="10"/>
        <v>Xuất sắc</v>
      </c>
      <c r="G335" s="110">
        <v>57</v>
      </c>
      <c r="H335" s="112" t="str">
        <f t="shared" si="11"/>
        <v>Trung bình</v>
      </c>
      <c r="I335" s="110" t="s">
        <v>45</v>
      </c>
      <c r="J335" s="119"/>
      <c r="K335" s="36"/>
    </row>
    <row r="336" spans="1:11" s="37" customFormat="1" ht="17.25" customHeight="1" x14ac:dyDescent="0.25">
      <c r="A336" s="108">
        <v>327</v>
      </c>
      <c r="B336" s="109" t="s">
        <v>354</v>
      </c>
      <c r="C336" s="110">
        <v>501190228</v>
      </c>
      <c r="D336" s="118" t="s">
        <v>382</v>
      </c>
      <c r="E336" s="110">
        <v>3.92</v>
      </c>
      <c r="F336" s="112" t="str">
        <f t="shared" si="10"/>
        <v>Xuất sắc</v>
      </c>
      <c r="G336" s="110">
        <v>82</v>
      </c>
      <c r="H336" s="112" t="str">
        <f t="shared" si="11"/>
        <v>Tốt</v>
      </c>
      <c r="I336" s="117" t="s">
        <v>48</v>
      </c>
      <c r="J336" s="119"/>
      <c r="K336" s="36"/>
    </row>
    <row r="337" spans="1:11" s="37" customFormat="1" ht="17.25" customHeight="1" x14ac:dyDescent="0.25">
      <c r="A337" s="108">
        <v>328</v>
      </c>
      <c r="B337" s="109" t="s">
        <v>354</v>
      </c>
      <c r="C337" s="110">
        <v>501190238</v>
      </c>
      <c r="D337" s="118" t="s">
        <v>383</v>
      </c>
      <c r="E337" s="110">
        <v>3.35</v>
      </c>
      <c r="F337" s="112" t="str">
        <f t="shared" si="10"/>
        <v>Giỏi</v>
      </c>
      <c r="G337" s="110">
        <v>76</v>
      </c>
      <c r="H337" s="112" t="str">
        <f t="shared" si="11"/>
        <v>Khá</v>
      </c>
      <c r="I337" s="110" t="s">
        <v>19</v>
      </c>
      <c r="J337" s="119"/>
      <c r="K337" s="36"/>
    </row>
    <row r="338" spans="1:11" s="37" customFormat="1" ht="17.25" customHeight="1" x14ac:dyDescent="0.25">
      <c r="A338" s="108">
        <v>329</v>
      </c>
      <c r="B338" s="109" t="s">
        <v>354</v>
      </c>
      <c r="C338" s="110">
        <v>501190239</v>
      </c>
      <c r="D338" s="118" t="s">
        <v>384</v>
      </c>
      <c r="E338" s="110">
        <v>3.81</v>
      </c>
      <c r="F338" s="112" t="str">
        <f t="shared" si="10"/>
        <v>Xuất sắc</v>
      </c>
      <c r="G338" s="110">
        <v>81</v>
      </c>
      <c r="H338" s="112" t="str">
        <f t="shared" si="11"/>
        <v>Tốt</v>
      </c>
      <c r="I338" s="127" t="s">
        <v>48</v>
      </c>
      <c r="J338" s="119"/>
      <c r="K338" s="36"/>
    </row>
    <row r="339" spans="1:11" s="37" customFormat="1" ht="17.25" customHeight="1" x14ac:dyDescent="0.25">
      <c r="A339" s="108">
        <v>330</v>
      </c>
      <c r="B339" s="109" t="s">
        <v>354</v>
      </c>
      <c r="C339" s="110">
        <v>501190249</v>
      </c>
      <c r="D339" s="118" t="s">
        <v>385</v>
      </c>
      <c r="E339" s="110">
        <v>3.46</v>
      </c>
      <c r="F339" s="112" t="str">
        <f t="shared" si="10"/>
        <v>Giỏi</v>
      </c>
      <c r="G339" s="110">
        <v>52</v>
      </c>
      <c r="H339" s="112" t="str">
        <f t="shared" si="11"/>
        <v>Trung bình</v>
      </c>
      <c r="I339" s="117" t="s">
        <v>45</v>
      </c>
      <c r="J339" s="119"/>
      <c r="K339" s="36"/>
    </row>
    <row r="340" spans="1:11" s="37" customFormat="1" ht="17.25" customHeight="1" x14ac:dyDescent="0.25">
      <c r="A340" s="108">
        <v>331</v>
      </c>
      <c r="B340" s="109" t="s">
        <v>354</v>
      </c>
      <c r="C340" s="110">
        <v>501190258</v>
      </c>
      <c r="D340" s="118" t="s">
        <v>386</v>
      </c>
      <c r="E340" s="110">
        <v>3.42</v>
      </c>
      <c r="F340" s="112" t="str">
        <f t="shared" si="10"/>
        <v>Giỏi</v>
      </c>
      <c r="G340" s="110">
        <v>58</v>
      </c>
      <c r="H340" s="112" t="str">
        <f t="shared" si="11"/>
        <v>Trung bình</v>
      </c>
      <c r="I340" s="110" t="s">
        <v>45</v>
      </c>
      <c r="J340" s="119"/>
      <c r="K340" s="36"/>
    </row>
    <row r="341" spans="1:11" s="37" customFormat="1" ht="17.25" customHeight="1" x14ac:dyDescent="0.25">
      <c r="A341" s="108">
        <v>332</v>
      </c>
      <c r="B341" s="109" t="s">
        <v>354</v>
      </c>
      <c r="C341" s="110">
        <v>501190267</v>
      </c>
      <c r="D341" s="118" t="s">
        <v>387</v>
      </c>
      <c r="E341" s="110">
        <v>3.46</v>
      </c>
      <c r="F341" s="112" t="str">
        <f t="shared" si="10"/>
        <v>Giỏi</v>
      </c>
      <c r="G341" s="110">
        <v>84</v>
      </c>
      <c r="H341" s="112" t="str">
        <f t="shared" si="11"/>
        <v>Tốt</v>
      </c>
      <c r="I341" s="117" t="s">
        <v>48</v>
      </c>
      <c r="J341" s="119"/>
      <c r="K341" s="36"/>
    </row>
    <row r="342" spans="1:11" s="37" customFormat="1" ht="17.25" customHeight="1" x14ac:dyDescent="0.25">
      <c r="A342" s="108">
        <v>333</v>
      </c>
      <c r="B342" s="109" t="s">
        <v>354</v>
      </c>
      <c r="C342" s="110">
        <v>501190270</v>
      </c>
      <c r="D342" s="118" t="s">
        <v>388</v>
      </c>
      <c r="E342" s="110">
        <v>3.92</v>
      </c>
      <c r="F342" s="112" t="str">
        <f t="shared" si="10"/>
        <v>Xuất sắc</v>
      </c>
      <c r="G342" s="110">
        <v>83</v>
      </c>
      <c r="H342" s="112" t="str">
        <f t="shared" si="11"/>
        <v>Tốt</v>
      </c>
      <c r="I342" s="117" t="s">
        <v>48</v>
      </c>
      <c r="J342" s="119"/>
      <c r="K342" s="36"/>
    </row>
    <row r="343" spans="1:11" s="37" customFormat="1" ht="17.25" customHeight="1" x14ac:dyDescent="0.25">
      <c r="A343" s="108">
        <v>334</v>
      </c>
      <c r="B343" s="109" t="s">
        <v>354</v>
      </c>
      <c r="C343" s="110">
        <v>501190295</v>
      </c>
      <c r="D343" s="118" t="s">
        <v>389</v>
      </c>
      <c r="E343" s="110">
        <v>3.92</v>
      </c>
      <c r="F343" s="112" t="str">
        <f t="shared" si="10"/>
        <v>Xuất sắc</v>
      </c>
      <c r="G343" s="110">
        <v>84</v>
      </c>
      <c r="H343" s="112" t="str">
        <f t="shared" si="11"/>
        <v>Tốt</v>
      </c>
      <c r="I343" s="117" t="s">
        <v>48</v>
      </c>
      <c r="J343" s="119"/>
      <c r="K343" s="36"/>
    </row>
    <row r="344" spans="1:11" s="37" customFormat="1" ht="17.25" customHeight="1" x14ac:dyDescent="0.25">
      <c r="A344" s="108">
        <v>335</v>
      </c>
      <c r="B344" s="109" t="s">
        <v>354</v>
      </c>
      <c r="C344" s="110">
        <v>501190299</v>
      </c>
      <c r="D344" s="118" t="s">
        <v>390</v>
      </c>
      <c r="E344" s="110">
        <v>3.69</v>
      </c>
      <c r="F344" s="112" t="str">
        <f t="shared" si="10"/>
        <v>Xuất sắc</v>
      </c>
      <c r="G344" s="110">
        <v>74</v>
      </c>
      <c r="H344" s="112" t="str">
        <f t="shared" si="11"/>
        <v>Khá</v>
      </c>
      <c r="I344" s="117" t="s">
        <v>19</v>
      </c>
      <c r="J344" s="119"/>
      <c r="K344" s="36"/>
    </row>
    <row r="345" spans="1:11" s="37" customFormat="1" ht="17.25" customHeight="1" x14ac:dyDescent="0.25">
      <c r="A345" s="108">
        <v>336</v>
      </c>
      <c r="B345" s="109" t="s">
        <v>354</v>
      </c>
      <c r="C345" s="110">
        <v>501190300</v>
      </c>
      <c r="D345" s="118" t="s">
        <v>391</v>
      </c>
      <c r="E345" s="110">
        <v>3.92</v>
      </c>
      <c r="F345" s="112" t="str">
        <f t="shared" si="10"/>
        <v>Xuất sắc</v>
      </c>
      <c r="G345" s="110">
        <v>57</v>
      </c>
      <c r="H345" s="112" t="str">
        <f t="shared" si="11"/>
        <v>Trung bình</v>
      </c>
      <c r="I345" s="117" t="s">
        <v>45</v>
      </c>
      <c r="J345" s="119"/>
      <c r="K345" s="36"/>
    </row>
    <row r="346" spans="1:11" s="37" customFormat="1" ht="17.25" customHeight="1" x14ac:dyDescent="0.25">
      <c r="A346" s="108">
        <v>337</v>
      </c>
      <c r="B346" s="109" t="s">
        <v>354</v>
      </c>
      <c r="C346" s="110">
        <v>501190306</v>
      </c>
      <c r="D346" s="118" t="s">
        <v>392</v>
      </c>
      <c r="E346" s="110">
        <v>3.73</v>
      </c>
      <c r="F346" s="112" t="str">
        <f t="shared" si="10"/>
        <v>Xuất sắc</v>
      </c>
      <c r="G346" s="110">
        <v>80</v>
      </c>
      <c r="H346" s="112" t="str">
        <f t="shared" si="11"/>
        <v>Tốt</v>
      </c>
      <c r="I346" s="117" t="s">
        <v>48</v>
      </c>
      <c r="J346" s="119"/>
      <c r="K346" s="36"/>
    </row>
    <row r="347" spans="1:11" s="37" customFormat="1" ht="17.25" customHeight="1" x14ac:dyDescent="0.25">
      <c r="A347" s="108">
        <v>338</v>
      </c>
      <c r="B347" s="109" t="s">
        <v>354</v>
      </c>
      <c r="C347" s="110">
        <v>501190329</v>
      </c>
      <c r="D347" s="118" t="s">
        <v>393</v>
      </c>
      <c r="E347" s="110">
        <v>3.92</v>
      </c>
      <c r="F347" s="112" t="str">
        <f t="shared" si="10"/>
        <v>Xuất sắc</v>
      </c>
      <c r="G347" s="110">
        <v>83</v>
      </c>
      <c r="H347" s="112" t="str">
        <f t="shared" si="11"/>
        <v>Tốt</v>
      </c>
      <c r="I347" s="117" t="s">
        <v>48</v>
      </c>
      <c r="J347" s="119"/>
      <c r="K347" s="36"/>
    </row>
    <row r="348" spans="1:11" s="37" customFormat="1" ht="17.25" customHeight="1" x14ac:dyDescent="0.25">
      <c r="A348" s="108">
        <v>339</v>
      </c>
      <c r="B348" s="109" t="s">
        <v>354</v>
      </c>
      <c r="C348" s="110">
        <v>501190337</v>
      </c>
      <c r="D348" s="118" t="s">
        <v>394</v>
      </c>
      <c r="E348" s="110">
        <v>3.69</v>
      </c>
      <c r="F348" s="112" t="str">
        <f t="shared" si="10"/>
        <v>Xuất sắc</v>
      </c>
      <c r="G348" s="110">
        <v>82</v>
      </c>
      <c r="H348" s="112" t="str">
        <f t="shared" si="11"/>
        <v>Tốt</v>
      </c>
      <c r="I348" s="110" t="s">
        <v>48</v>
      </c>
      <c r="J348" s="119"/>
      <c r="K348" s="36"/>
    </row>
    <row r="349" spans="1:11" s="37" customFormat="1" ht="17.25" customHeight="1" x14ac:dyDescent="0.25">
      <c r="A349" s="108">
        <v>340</v>
      </c>
      <c r="B349" s="109" t="s">
        <v>354</v>
      </c>
      <c r="C349" s="110">
        <v>501190346</v>
      </c>
      <c r="D349" s="118" t="s">
        <v>395</v>
      </c>
      <c r="E349" s="110">
        <v>3.73</v>
      </c>
      <c r="F349" s="112" t="str">
        <f t="shared" si="10"/>
        <v>Xuất sắc</v>
      </c>
      <c r="G349" s="110">
        <v>91</v>
      </c>
      <c r="H349" s="112" t="str">
        <f t="shared" si="11"/>
        <v>Xuất sắc</v>
      </c>
      <c r="I349" s="117" t="s">
        <v>32</v>
      </c>
      <c r="J349" s="119"/>
      <c r="K349" s="36"/>
    </row>
    <row r="350" spans="1:11" s="37" customFormat="1" ht="17.25" customHeight="1" x14ac:dyDescent="0.25">
      <c r="A350" s="108">
        <v>341</v>
      </c>
      <c r="B350" s="109" t="s">
        <v>354</v>
      </c>
      <c r="C350" s="110">
        <v>501190364</v>
      </c>
      <c r="D350" s="118" t="s">
        <v>396</v>
      </c>
      <c r="E350" s="110">
        <v>3.85</v>
      </c>
      <c r="F350" s="112" t="str">
        <f t="shared" si="10"/>
        <v>Xuất sắc</v>
      </c>
      <c r="G350" s="110">
        <v>85</v>
      </c>
      <c r="H350" s="112" t="str">
        <f t="shared" si="11"/>
        <v>Tốt</v>
      </c>
      <c r="I350" s="117" t="s">
        <v>48</v>
      </c>
      <c r="J350" s="119"/>
      <c r="K350" s="36"/>
    </row>
    <row r="351" spans="1:11" s="37" customFormat="1" ht="17.25" customHeight="1" x14ac:dyDescent="0.25">
      <c r="A351" s="108">
        <v>342</v>
      </c>
      <c r="B351" s="109" t="s">
        <v>354</v>
      </c>
      <c r="C351" s="110">
        <v>501190377</v>
      </c>
      <c r="D351" s="118" t="s">
        <v>397</v>
      </c>
      <c r="E351" s="110">
        <v>3.92</v>
      </c>
      <c r="F351" s="112" t="str">
        <f t="shared" si="10"/>
        <v>Xuất sắc</v>
      </c>
      <c r="G351" s="110">
        <v>93</v>
      </c>
      <c r="H351" s="112" t="str">
        <f t="shared" si="11"/>
        <v>Xuất sắc</v>
      </c>
      <c r="I351" s="117" t="s">
        <v>32</v>
      </c>
      <c r="J351" s="119"/>
      <c r="K351" s="36"/>
    </row>
    <row r="352" spans="1:11" s="37" customFormat="1" ht="17.25" customHeight="1" x14ac:dyDescent="0.25">
      <c r="A352" s="108">
        <v>343</v>
      </c>
      <c r="B352" s="109" t="s">
        <v>354</v>
      </c>
      <c r="C352" s="110">
        <v>501190389</v>
      </c>
      <c r="D352" s="118" t="s">
        <v>398</v>
      </c>
      <c r="E352" s="110">
        <v>3.69</v>
      </c>
      <c r="F352" s="112" t="str">
        <f t="shared" si="10"/>
        <v>Xuất sắc</v>
      </c>
      <c r="G352" s="110">
        <v>81</v>
      </c>
      <c r="H352" s="112" t="str">
        <f t="shared" si="11"/>
        <v>Tốt</v>
      </c>
      <c r="I352" s="117" t="s">
        <v>48</v>
      </c>
      <c r="J352" s="119"/>
      <c r="K352" s="36"/>
    </row>
    <row r="353" spans="1:11" s="37" customFormat="1" ht="17.25" customHeight="1" x14ac:dyDescent="0.25">
      <c r="A353" s="108">
        <v>344</v>
      </c>
      <c r="B353" s="109" t="s">
        <v>354</v>
      </c>
      <c r="C353" s="110">
        <v>501190399</v>
      </c>
      <c r="D353" s="118" t="s">
        <v>399</v>
      </c>
      <c r="E353" s="110">
        <v>3.92</v>
      </c>
      <c r="F353" s="112" t="str">
        <f t="shared" si="10"/>
        <v>Xuất sắc</v>
      </c>
      <c r="G353" s="110">
        <v>67</v>
      </c>
      <c r="H353" s="112" t="str">
        <f t="shared" si="11"/>
        <v>TB Khá</v>
      </c>
      <c r="I353" s="117" t="s">
        <v>22</v>
      </c>
      <c r="J353" s="119"/>
      <c r="K353" s="36"/>
    </row>
    <row r="354" spans="1:11" s="37" customFormat="1" ht="17.25" customHeight="1" x14ac:dyDescent="0.25">
      <c r="A354" s="108">
        <v>345</v>
      </c>
      <c r="B354" s="109" t="s">
        <v>400</v>
      </c>
      <c r="C354" s="110">
        <v>508180065</v>
      </c>
      <c r="D354" s="118" t="s">
        <v>401</v>
      </c>
      <c r="E354" s="133">
        <v>2.86</v>
      </c>
      <c r="F354" s="112" t="str">
        <f t="shared" si="10"/>
        <v>Khá</v>
      </c>
      <c r="G354" s="110">
        <v>75</v>
      </c>
      <c r="H354" s="112" t="str">
        <f t="shared" si="11"/>
        <v>Khá</v>
      </c>
      <c r="I354" s="110" t="s">
        <v>19</v>
      </c>
      <c r="J354" s="110"/>
      <c r="K354" s="36"/>
    </row>
    <row r="355" spans="1:11" s="37" customFormat="1" ht="17.25" customHeight="1" x14ac:dyDescent="0.25">
      <c r="A355" s="108">
        <v>346</v>
      </c>
      <c r="B355" s="109" t="s">
        <v>400</v>
      </c>
      <c r="C355" s="110">
        <v>508190001</v>
      </c>
      <c r="D355" s="118" t="s">
        <v>402</v>
      </c>
      <c r="E355" s="133">
        <v>3.25</v>
      </c>
      <c r="F355" s="112" t="str">
        <f t="shared" si="10"/>
        <v>Giỏi</v>
      </c>
      <c r="G355" s="110">
        <v>83</v>
      </c>
      <c r="H355" s="112" t="str">
        <f t="shared" si="11"/>
        <v>Tốt</v>
      </c>
      <c r="I355" s="110" t="s">
        <v>48</v>
      </c>
      <c r="J355" s="134"/>
      <c r="K355" s="36"/>
    </row>
    <row r="356" spans="1:11" s="37" customFormat="1" ht="17.25" customHeight="1" x14ac:dyDescent="0.25">
      <c r="A356" s="108">
        <v>347</v>
      </c>
      <c r="B356" s="109" t="s">
        <v>400</v>
      </c>
      <c r="C356" s="110">
        <v>508190003</v>
      </c>
      <c r="D356" s="118" t="s">
        <v>403</v>
      </c>
      <c r="E356" s="133">
        <v>3.53</v>
      </c>
      <c r="F356" s="112" t="str">
        <f t="shared" si="10"/>
        <v>Giỏi</v>
      </c>
      <c r="G356" s="110">
        <v>64</v>
      </c>
      <c r="H356" s="112" t="str">
        <f t="shared" si="11"/>
        <v>TB Khá</v>
      </c>
      <c r="I356" s="117" t="s">
        <v>22</v>
      </c>
      <c r="J356" s="110"/>
      <c r="K356" s="36"/>
    </row>
    <row r="357" spans="1:11" s="37" customFormat="1" ht="17.25" customHeight="1" x14ac:dyDescent="0.25">
      <c r="A357" s="108">
        <v>348</v>
      </c>
      <c r="B357" s="109" t="s">
        <v>400</v>
      </c>
      <c r="C357" s="110">
        <v>508190005</v>
      </c>
      <c r="D357" s="118" t="s">
        <v>404</v>
      </c>
      <c r="E357" s="133">
        <v>3.04</v>
      </c>
      <c r="F357" s="112" t="str">
        <f t="shared" si="10"/>
        <v>Khá</v>
      </c>
      <c r="G357" s="110">
        <v>58</v>
      </c>
      <c r="H357" s="112" t="str">
        <f t="shared" si="11"/>
        <v>Trung bình</v>
      </c>
      <c r="I357" s="110" t="s">
        <v>45</v>
      </c>
      <c r="J357" s="110"/>
      <c r="K357" s="36"/>
    </row>
    <row r="358" spans="1:11" s="37" customFormat="1" ht="17.25" customHeight="1" x14ac:dyDescent="0.25">
      <c r="A358" s="108">
        <v>349</v>
      </c>
      <c r="B358" s="109" t="s">
        <v>400</v>
      </c>
      <c r="C358" s="110">
        <v>508190006</v>
      </c>
      <c r="D358" s="118" t="s">
        <v>405</v>
      </c>
      <c r="E358" s="133">
        <v>3.79</v>
      </c>
      <c r="F358" s="112" t="str">
        <f t="shared" si="10"/>
        <v>Xuất sắc</v>
      </c>
      <c r="G358" s="110">
        <v>81</v>
      </c>
      <c r="H358" s="112" t="str">
        <f t="shared" si="11"/>
        <v>Tốt</v>
      </c>
      <c r="I358" s="110" t="s">
        <v>48</v>
      </c>
      <c r="J358" s="110"/>
      <c r="K358" s="36"/>
    </row>
    <row r="359" spans="1:11" s="37" customFormat="1" ht="17.25" customHeight="1" x14ac:dyDescent="0.25">
      <c r="A359" s="108">
        <v>350</v>
      </c>
      <c r="B359" s="109" t="s">
        <v>400</v>
      </c>
      <c r="C359" s="110">
        <v>508190007</v>
      </c>
      <c r="D359" s="118" t="s">
        <v>406</v>
      </c>
      <c r="E359" s="133">
        <v>3.07</v>
      </c>
      <c r="F359" s="112" t="str">
        <f t="shared" si="10"/>
        <v>Khá</v>
      </c>
      <c r="G359" s="110">
        <v>65</v>
      </c>
      <c r="H359" s="112" t="str">
        <f t="shared" si="11"/>
        <v>TB Khá</v>
      </c>
      <c r="I359" s="117" t="s">
        <v>22</v>
      </c>
      <c r="J359" s="110"/>
      <c r="K359" s="36"/>
    </row>
    <row r="360" spans="1:11" s="37" customFormat="1" ht="17.25" customHeight="1" x14ac:dyDescent="0.25">
      <c r="A360" s="108">
        <v>351</v>
      </c>
      <c r="B360" s="109" t="s">
        <v>400</v>
      </c>
      <c r="C360" s="110">
        <v>508190008</v>
      </c>
      <c r="D360" s="118" t="s">
        <v>407</v>
      </c>
      <c r="E360" s="133">
        <v>3.61</v>
      </c>
      <c r="F360" s="112" t="str">
        <f t="shared" si="10"/>
        <v>Xuất sắc</v>
      </c>
      <c r="G360" s="110">
        <v>80</v>
      </c>
      <c r="H360" s="112" t="str">
        <f t="shared" si="11"/>
        <v>Tốt</v>
      </c>
      <c r="I360" s="110" t="s">
        <v>48</v>
      </c>
      <c r="J360" s="110"/>
      <c r="K360" s="36"/>
    </row>
    <row r="361" spans="1:11" s="37" customFormat="1" ht="17.25" customHeight="1" x14ac:dyDescent="0.25">
      <c r="A361" s="108">
        <v>352</v>
      </c>
      <c r="B361" s="109" t="s">
        <v>400</v>
      </c>
      <c r="C361" s="110">
        <v>508190009</v>
      </c>
      <c r="D361" s="118" t="s">
        <v>408</v>
      </c>
      <c r="E361" s="133">
        <v>3.11</v>
      </c>
      <c r="F361" s="112" t="str">
        <f t="shared" si="10"/>
        <v>Khá</v>
      </c>
      <c r="G361" s="110">
        <v>81</v>
      </c>
      <c r="H361" s="112" t="str">
        <f t="shared" si="11"/>
        <v>Tốt</v>
      </c>
      <c r="I361" s="110" t="s">
        <v>19</v>
      </c>
      <c r="J361" s="110"/>
      <c r="K361" s="36"/>
    </row>
    <row r="362" spans="1:11" s="37" customFormat="1" ht="17.25" customHeight="1" x14ac:dyDescent="0.25">
      <c r="A362" s="108">
        <v>353</v>
      </c>
      <c r="B362" s="109" t="s">
        <v>400</v>
      </c>
      <c r="C362" s="110">
        <v>508190010</v>
      </c>
      <c r="D362" s="118" t="s">
        <v>409</v>
      </c>
      <c r="E362" s="133">
        <v>3.11</v>
      </c>
      <c r="F362" s="112" t="str">
        <f t="shared" si="10"/>
        <v>Khá</v>
      </c>
      <c r="G362" s="110">
        <v>60</v>
      </c>
      <c r="H362" s="112" t="str">
        <f t="shared" si="11"/>
        <v>TB Khá</v>
      </c>
      <c r="I362" s="117" t="s">
        <v>22</v>
      </c>
      <c r="J362" s="110"/>
      <c r="K362" s="36"/>
    </row>
    <row r="363" spans="1:11" s="37" customFormat="1" ht="17.25" customHeight="1" x14ac:dyDescent="0.25">
      <c r="A363" s="108">
        <v>354</v>
      </c>
      <c r="B363" s="109" t="s">
        <v>400</v>
      </c>
      <c r="C363" s="110">
        <v>508190011</v>
      </c>
      <c r="D363" s="118" t="s">
        <v>410</v>
      </c>
      <c r="E363" s="133">
        <v>3.32</v>
      </c>
      <c r="F363" s="112" t="str">
        <f t="shared" si="10"/>
        <v>Giỏi</v>
      </c>
      <c r="G363" s="110">
        <v>60</v>
      </c>
      <c r="H363" s="112" t="str">
        <f t="shared" si="11"/>
        <v>TB Khá</v>
      </c>
      <c r="I363" s="117" t="s">
        <v>22</v>
      </c>
      <c r="J363" s="110"/>
      <c r="K363" s="36"/>
    </row>
    <row r="364" spans="1:11" s="37" customFormat="1" ht="17.25" customHeight="1" x14ac:dyDescent="0.25">
      <c r="A364" s="108">
        <v>355</v>
      </c>
      <c r="B364" s="109" t="s">
        <v>400</v>
      </c>
      <c r="C364" s="110">
        <v>508190013</v>
      </c>
      <c r="D364" s="118" t="s">
        <v>411</v>
      </c>
      <c r="E364" s="133">
        <v>3.14</v>
      </c>
      <c r="F364" s="112" t="str">
        <f t="shared" si="10"/>
        <v>Khá</v>
      </c>
      <c r="G364" s="110">
        <v>76</v>
      </c>
      <c r="H364" s="112" t="str">
        <f t="shared" si="11"/>
        <v>Khá</v>
      </c>
      <c r="I364" s="110" t="s">
        <v>19</v>
      </c>
      <c r="J364" s="110"/>
      <c r="K364" s="36"/>
    </row>
    <row r="365" spans="1:11" s="37" customFormat="1" ht="17.25" customHeight="1" x14ac:dyDescent="0.25">
      <c r="A365" s="108">
        <v>356</v>
      </c>
      <c r="B365" s="109" t="s">
        <v>400</v>
      </c>
      <c r="C365" s="110">
        <v>508190014</v>
      </c>
      <c r="D365" s="118" t="s">
        <v>412</v>
      </c>
      <c r="E365" s="133">
        <v>3.14</v>
      </c>
      <c r="F365" s="112" t="str">
        <f t="shared" si="10"/>
        <v>Khá</v>
      </c>
      <c r="G365" s="110">
        <v>79</v>
      </c>
      <c r="H365" s="112" t="str">
        <f t="shared" si="11"/>
        <v>Khá</v>
      </c>
      <c r="I365" s="110" t="s">
        <v>19</v>
      </c>
      <c r="J365" s="110"/>
      <c r="K365" s="36"/>
    </row>
    <row r="366" spans="1:11" s="37" customFormat="1" ht="17.25" customHeight="1" x14ac:dyDescent="0.25">
      <c r="A366" s="108">
        <v>357</v>
      </c>
      <c r="B366" s="109" t="s">
        <v>400</v>
      </c>
      <c r="C366" s="110">
        <v>508190015</v>
      </c>
      <c r="D366" s="118" t="s">
        <v>413</v>
      </c>
      <c r="E366" s="133">
        <v>3.04</v>
      </c>
      <c r="F366" s="112" t="str">
        <f t="shared" si="10"/>
        <v>Khá</v>
      </c>
      <c r="G366" s="110">
        <v>74</v>
      </c>
      <c r="H366" s="112" t="str">
        <f t="shared" si="11"/>
        <v>Khá</v>
      </c>
      <c r="I366" s="110" t="s">
        <v>19</v>
      </c>
      <c r="J366" s="110"/>
      <c r="K366" s="36"/>
    </row>
    <row r="367" spans="1:11" s="37" customFormat="1" ht="17.25" customHeight="1" x14ac:dyDescent="0.25">
      <c r="A367" s="108">
        <v>358</v>
      </c>
      <c r="B367" s="109" t="s">
        <v>400</v>
      </c>
      <c r="C367" s="110">
        <v>508190016</v>
      </c>
      <c r="D367" s="118" t="s">
        <v>414</v>
      </c>
      <c r="E367" s="133">
        <v>3.25</v>
      </c>
      <c r="F367" s="112" t="str">
        <f t="shared" si="10"/>
        <v>Giỏi</v>
      </c>
      <c r="G367" s="110">
        <v>80</v>
      </c>
      <c r="H367" s="112" t="str">
        <f t="shared" si="11"/>
        <v>Tốt</v>
      </c>
      <c r="I367" s="110" t="s">
        <v>48</v>
      </c>
      <c r="J367" s="110"/>
      <c r="K367" s="36"/>
    </row>
    <row r="368" spans="1:11" s="37" customFormat="1" ht="17.25" customHeight="1" x14ac:dyDescent="0.25">
      <c r="A368" s="108">
        <v>359</v>
      </c>
      <c r="B368" s="109" t="s">
        <v>400</v>
      </c>
      <c r="C368" s="110">
        <v>508190017</v>
      </c>
      <c r="D368" s="118" t="s">
        <v>415</v>
      </c>
      <c r="E368" s="133">
        <v>3.04</v>
      </c>
      <c r="F368" s="112" t="str">
        <f t="shared" si="10"/>
        <v>Khá</v>
      </c>
      <c r="G368" s="110">
        <v>70</v>
      </c>
      <c r="H368" s="112" t="str">
        <f t="shared" si="11"/>
        <v>Khá</v>
      </c>
      <c r="I368" s="110" t="s">
        <v>19</v>
      </c>
      <c r="J368" s="110"/>
      <c r="K368" s="36"/>
    </row>
    <row r="369" spans="1:11" s="37" customFormat="1" ht="17.25" customHeight="1" x14ac:dyDescent="0.25">
      <c r="A369" s="108">
        <v>360</v>
      </c>
      <c r="B369" s="109" t="s">
        <v>400</v>
      </c>
      <c r="C369" s="110">
        <v>508190019</v>
      </c>
      <c r="D369" s="118" t="s">
        <v>416</v>
      </c>
      <c r="E369" s="133">
        <v>3.25</v>
      </c>
      <c r="F369" s="112" t="str">
        <f t="shared" si="10"/>
        <v>Giỏi</v>
      </c>
      <c r="G369" s="110">
        <v>80</v>
      </c>
      <c r="H369" s="112" t="str">
        <f t="shared" si="11"/>
        <v>Tốt</v>
      </c>
      <c r="I369" s="110" t="s">
        <v>48</v>
      </c>
      <c r="J369" s="110"/>
      <c r="K369" s="36"/>
    </row>
    <row r="370" spans="1:11" s="37" customFormat="1" ht="17.25" customHeight="1" x14ac:dyDescent="0.25">
      <c r="A370" s="108">
        <v>361</v>
      </c>
      <c r="B370" s="109" t="s">
        <v>400</v>
      </c>
      <c r="C370" s="110">
        <v>508190020</v>
      </c>
      <c r="D370" s="118" t="s">
        <v>417</v>
      </c>
      <c r="E370" s="133">
        <v>3.04</v>
      </c>
      <c r="F370" s="112" t="str">
        <f t="shared" si="10"/>
        <v>Khá</v>
      </c>
      <c r="G370" s="110">
        <v>80</v>
      </c>
      <c r="H370" s="112" t="str">
        <f t="shared" si="11"/>
        <v>Tốt</v>
      </c>
      <c r="I370" s="110" t="s">
        <v>19</v>
      </c>
      <c r="J370" s="110"/>
      <c r="K370" s="36"/>
    </row>
    <row r="371" spans="1:11" s="37" customFormat="1" ht="17.25" customHeight="1" x14ac:dyDescent="0.25">
      <c r="A371" s="108">
        <v>362</v>
      </c>
      <c r="B371" s="109" t="s">
        <v>400</v>
      </c>
      <c r="C371" s="110">
        <v>508190021</v>
      </c>
      <c r="D371" s="118" t="s">
        <v>418</v>
      </c>
      <c r="E371" s="133">
        <v>2.86</v>
      </c>
      <c r="F371" s="112" t="str">
        <f t="shared" si="10"/>
        <v>Khá</v>
      </c>
      <c r="G371" s="110">
        <v>64</v>
      </c>
      <c r="H371" s="112" t="str">
        <f t="shared" si="11"/>
        <v>TB Khá</v>
      </c>
      <c r="I371" s="117" t="s">
        <v>22</v>
      </c>
      <c r="J371" s="110"/>
      <c r="K371" s="36"/>
    </row>
    <row r="372" spans="1:11" s="37" customFormat="1" ht="17.25" customHeight="1" x14ac:dyDescent="0.25">
      <c r="A372" s="108">
        <v>363</v>
      </c>
      <c r="B372" s="109" t="s">
        <v>400</v>
      </c>
      <c r="C372" s="110">
        <v>508190022</v>
      </c>
      <c r="D372" s="118" t="s">
        <v>419</v>
      </c>
      <c r="E372" s="133">
        <v>2.96</v>
      </c>
      <c r="F372" s="112" t="str">
        <f t="shared" si="10"/>
        <v>Khá</v>
      </c>
      <c r="G372" s="110">
        <v>65</v>
      </c>
      <c r="H372" s="112" t="str">
        <f t="shared" si="11"/>
        <v>TB Khá</v>
      </c>
      <c r="I372" s="117" t="s">
        <v>22</v>
      </c>
      <c r="J372" s="110"/>
      <c r="K372" s="36"/>
    </row>
    <row r="373" spans="1:11" s="37" customFormat="1" ht="17.25" customHeight="1" x14ac:dyDescent="0.25">
      <c r="A373" s="108">
        <v>364</v>
      </c>
      <c r="B373" s="109" t="s">
        <v>400</v>
      </c>
      <c r="C373" s="110">
        <v>508190023</v>
      </c>
      <c r="D373" s="118" t="s">
        <v>420</v>
      </c>
      <c r="E373" s="133">
        <v>3.21</v>
      </c>
      <c r="F373" s="112" t="str">
        <f t="shared" si="10"/>
        <v>Giỏi</v>
      </c>
      <c r="G373" s="110">
        <v>76</v>
      </c>
      <c r="H373" s="112" t="str">
        <f t="shared" si="11"/>
        <v>Khá</v>
      </c>
      <c r="I373" s="110" t="s">
        <v>19</v>
      </c>
      <c r="J373" s="110"/>
      <c r="K373" s="36"/>
    </row>
    <row r="374" spans="1:11" s="37" customFormat="1" ht="17.25" customHeight="1" x14ac:dyDescent="0.25">
      <c r="A374" s="108">
        <v>365</v>
      </c>
      <c r="B374" s="109" t="s">
        <v>400</v>
      </c>
      <c r="C374" s="110">
        <v>508190025</v>
      </c>
      <c r="D374" s="118" t="s">
        <v>421</v>
      </c>
      <c r="E374" s="133">
        <v>3.5</v>
      </c>
      <c r="F374" s="112" t="str">
        <f t="shared" si="10"/>
        <v>Giỏi</v>
      </c>
      <c r="G374" s="110">
        <v>64</v>
      </c>
      <c r="H374" s="112" t="str">
        <f t="shared" si="11"/>
        <v>TB Khá</v>
      </c>
      <c r="I374" s="117" t="s">
        <v>22</v>
      </c>
      <c r="J374" s="110"/>
      <c r="K374" s="36"/>
    </row>
    <row r="375" spans="1:11" s="37" customFormat="1" ht="17.25" customHeight="1" x14ac:dyDescent="0.25">
      <c r="A375" s="108">
        <v>366</v>
      </c>
      <c r="B375" s="109" t="s">
        <v>400</v>
      </c>
      <c r="C375" s="110">
        <v>508190026</v>
      </c>
      <c r="D375" s="118" t="s">
        <v>422</v>
      </c>
      <c r="E375" s="133">
        <v>2.86</v>
      </c>
      <c r="F375" s="112" t="str">
        <f t="shared" si="10"/>
        <v>Khá</v>
      </c>
      <c r="G375" s="110">
        <v>70</v>
      </c>
      <c r="H375" s="112" t="str">
        <f t="shared" si="11"/>
        <v>Khá</v>
      </c>
      <c r="I375" s="110" t="s">
        <v>19</v>
      </c>
      <c r="J375" s="110"/>
      <c r="K375" s="36"/>
    </row>
    <row r="376" spans="1:11" s="37" customFormat="1" ht="17.25" customHeight="1" x14ac:dyDescent="0.25">
      <c r="A376" s="108">
        <v>367</v>
      </c>
      <c r="B376" s="109" t="s">
        <v>400</v>
      </c>
      <c r="C376" s="110">
        <v>508190028</v>
      </c>
      <c r="D376" s="118" t="s">
        <v>423</v>
      </c>
      <c r="E376" s="133">
        <v>3.32</v>
      </c>
      <c r="F376" s="112" t="str">
        <f t="shared" si="10"/>
        <v>Giỏi</v>
      </c>
      <c r="G376" s="110">
        <v>88</v>
      </c>
      <c r="H376" s="112" t="str">
        <f t="shared" si="11"/>
        <v>Tốt</v>
      </c>
      <c r="I376" s="110" t="s">
        <v>48</v>
      </c>
      <c r="J376" s="110"/>
      <c r="K376" s="36"/>
    </row>
    <row r="377" spans="1:11" s="37" customFormat="1" ht="17.25" customHeight="1" x14ac:dyDescent="0.25">
      <c r="A377" s="108">
        <v>368</v>
      </c>
      <c r="B377" s="109" t="s">
        <v>400</v>
      </c>
      <c r="C377" s="110">
        <v>508190029</v>
      </c>
      <c r="D377" s="118" t="s">
        <v>424</v>
      </c>
      <c r="E377" s="133">
        <v>3.07</v>
      </c>
      <c r="F377" s="112" t="str">
        <f t="shared" si="10"/>
        <v>Khá</v>
      </c>
      <c r="G377" s="110">
        <v>77</v>
      </c>
      <c r="H377" s="112" t="str">
        <f t="shared" si="11"/>
        <v>Khá</v>
      </c>
      <c r="I377" s="110" t="s">
        <v>19</v>
      </c>
      <c r="J377" s="110"/>
      <c r="K377" s="36"/>
    </row>
    <row r="378" spans="1:11" s="37" customFormat="1" ht="17.25" customHeight="1" x14ac:dyDescent="0.25">
      <c r="A378" s="108">
        <v>369</v>
      </c>
      <c r="B378" s="109" t="s">
        <v>400</v>
      </c>
      <c r="C378" s="110">
        <v>508190030</v>
      </c>
      <c r="D378" s="118" t="s">
        <v>425</v>
      </c>
      <c r="E378" s="133">
        <v>3.64</v>
      </c>
      <c r="F378" s="112" t="str">
        <f t="shared" si="10"/>
        <v>Xuất sắc</v>
      </c>
      <c r="G378" s="110">
        <v>80</v>
      </c>
      <c r="H378" s="112" t="str">
        <f t="shared" si="11"/>
        <v>Tốt</v>
      </c>
      <c r="I378" s="110" t="s">
        <v>48</v>
      </c>
      <c r="J378" s="110"/>
      <c r="K378" s="36"/>
    </row>
    <row r="379" spans="1:11" s="37" customFormat="1" ht="17.25" customHeight="1" x14ac:dyDescent="0.25">
      <c r="A379" s="108">
        <v>370</v>
      </c>
      <c r="B379" s="109" t="s">
        <v>400</v>
      </c>
      <c r="C379" s="110">
        <v>508190031</v>
      </c>
      <c r="D379" s="118" t="s">
        <v>426</v>
      </c>
      <c r="E379" s="133">
        <v>3.21</v>
      </c>
      <c r="F379" s="112" t="str">
        <f t="shared" si="10"/>
        <v>Giỏi</v>
      </c>
      <c r="G379" s="113">
        <v>56</v>
      </c>
      <c r="H379" s="112" t="str">
        <f t="shared" si="11"/>
        <v>Trung bình</v>
      </c>
      <c r="I379" s="110" t="s">
        <v>45</v>
      </c>
      <c r="J379" s="110"/>
      <c r="K379" s="36"/>
    </row>
    <row r="380" spans="1:11" s="37" customFormat="1" ht="17.25" customHeight="1" x14ac:dyDescent="0.25">
      <c r="A380" s="108">
        <v>371</v>
      </c>
      <c r="B380" s="109" t="s">
        <v>400</v>
      </c>
      <c r="C380" s="110">
        <v>508190032</v>
      </c>
      <c r="D380" s="118" t="s">
        <v>427</v>
      </c>
      <c r="E380" s="133">
        <v>3.21</v>
      </c>
      <c r="F380" s="112" t="str">
        <f t="shared" si="10"/>
        <v>Giỏi</v>
      </c>
      <c r="G380" s="113">
        <v>88</v>
      </c>
      <c r="H380" s="112" t="str">
        <f t="shared" si="11"/>
        <v>Tốt</v>
      </c>
      <c r="I380" s="110" t="s">
        <v>48</v>
      </c>
      <c r="J380" s="110"/>
      <c r="K380" s="36"/>
    </row>
    <row r="381" spans="1:11" s="37" customFormat="1" ht="17.25" customHeight="1" x14ac:dyDescent="0.25">
      <c r="A381" s="108">
        <v>372</v>
      </c>
      <c r="B381" s="109" t="s">
        <v>400</v>
      </c>
      <c r="C381" s="110">
        <v>508190033</v>
      </c>
      <c r="D381" s="118" t="s">
        <v>428</v>
      </c>
      <c r="E381" s="133">
        <v>2.93</v>
      </c>
      <c r="F381" s="112" t="str">
        <f t="shared" si="10"/>
        <v>Khá</v>
      </c>
      <c r="G381" s="113">
        <v>73</v>
      </c>
      <c r="H381" s="112" t="str">
        <f t="shared" si="11"/>
        <v>Khá</v>
      </c>
      <c r="I381" s="110" t="s">
        <v>19</v>
      </c>
      <c r="J381" s="110"/>
      <c r="K381" s="36"/>
    </row>
    <row r="382" spans="1:11" s="37" customFormat="1" ht="17.25" customHeight="1" x14ac:dyDescent="0.25">
      <c r="A382" s="108">
        <v>373</v>
      </c>
      <c r="B382" s="109" t="s">
        <v>400</v>
      </c>
      <c r="C382" s="110">
        <v>508190035</v>
      </c>
      <c r="D382" s="118" t="s">
        <v>429</v>
      </c>
      <c r="E382" s="133">
        <v>3.46</v>
      </c>
      <c r="F382" s="112" t="str">
        <f t="shared" si="10"/>
        <v>Giỏi</v>
      </c>
      <c r="G382" s="110">
        <v>88</v>
      </c>
      <c r="H382" s="112" t="str">
        <f t="shared" si="11"/>
        <v>Tốt</v>
      </c>
      <c r="I382" s="110" t="s">
        <v>48</v>
      </c>
      <c r="J382" s="110"/>
      <c r="K382" s="36"/>
    </row>
    <row r="383" spans="1:11" s="37" customFormat="1" ht="17.25" customHeight="1" x14ac:dyDescent="0.25">
      <c r="A383" s="108">
        <v>374</v>
      </c>
      <c r="B383" s="109" t="s">
        <v>400</v>
      </c>
      <c r="C383" s="110">
        <v>508190036</v>
      </c>
      <c r="D383" s="118" t="s">
        <v>430</v>
      </c>
      <c r="E383" s="133">
        <v>3.57</v>
      </c>
      <c r="F383" s="112" t="str">
        <f t="shared" si="10"/>
        <v>Giỏi</v>
      </c>
      <c r="G383" s="110">
        <v>76</v>
      </c>
      <c r="H383" s="112" t="str">
        <f t="shared" si="11"/>
        <v>Khá</v>
      </c>
      <c r="I383" s="110" t="s">
        <v>19</v>
      </c>
      <c r="J383" s="110"/>
      <c r="K383" s="36"/>
    </row>
    <row r="384" spans="1:11" s="37" customFormat="1" ht="17.25" customHeight="1" x14ac:dyDescent="0.25">
      <c r="A384" s="108">
        <v>375</v>
      </c>
      <c r="B384" s="109" t="s">
        <v>400</v>
      </c>
      <c r="C384" s="110">
        <v>508190038</v>
      </c>
      <c r="D384" s="118" t="s">
        <v>431</v>
      </c>
      <c r="E384" s="133">
        <v>3.25</v>
      </c>
      <c r="F384" s="112" t="str">
        <f t="shared" si="10"/>
        <v>Giỏi</v>
      </c>
      <c r="G384" s="110">
        <v>71</v>
      </c>
      <c r="H384" s="112" t="str">
        <f t="shared" si="11"/>
        <v>Khá</v>
      </c>
      <c r="I384" s="110" t="s">
        <v>19</v>
      </c>
      <c r="J384" s="110"/>
      <c r="K384" s="36"/>
    </row>
    <row r="385" spans="1:11" s="37" customFormat="1" ht="17.25" customHeight="1" x14ac:dyDescent="0.25">
      <c r="A385" s="108">
        <v>376</v>
      </c>
      <c r="B385" s="109" t="s">
        <v>400</v>
      </c>
      <c r="C385" s="110">
        <v>508190039</v>
      </c>
      <c r="D385" s="118" t="s">
        <v>432</v>
      </c>
      <c r="E385" s="133">
        <v>2.93</v>
      </c>
      <c r="F385" s="112" t="str">
        <f t="shared" si="10"/>
        <v>Khá</v>
      </c>
      <c r="G385" s="110">
        <v>64</v>
      </c>
      <c r="H385" s="112" t="str">
        <f t="shared" si="11"/>
        <v>TB Khá</v>
      </c>
      <c r="I385" s="117" t="s">
        <v>22</v>
      </c>
      <c r="J385" s="110"/>
      <c r="K385" s="36"/>
    </row>
    <row r="386" spans="1:11" s="37" customFormat="1" ht="17.25" customHeight="1" x14ac:dyDescent="0.25">
      <c r="A386" s="108">
        <v>377</v>
      </c>
      <c r="B386" s="109" t="s">
        <v>400</v>
      </c>
      <c r="C386" s="110">
        <v>508190040</v>
      </c>
      <c r="D386" s="118" t="s">
        <v>433</v>
      </c>
      <c r="E386" s="133">
        <v>3.32</v>
      </c>
      <c r="F386" s="112" t="str">
        <f t="shared" si="10"/>
        <v>Giỏi</v>
      </c>
      <c r="G386" s="110">
        <v>77</v>
      </c>
      <c r="H386" s="112" t="str">
        <f t="shared" si="11"/>
        <v>Khá</v>
      </c>
      <c r="I386" s="110" t="s">
        <v>19</v>
      </c>
      <c r="J386" s="110"/>
      <c r="K386" s="36"/>
    </row>
    <row r="387" spans="1:11" s="37" customFormat="1" ht="17.25" customHeight="1" x14ac:dyDescent="0.25">
      <c r="A387" s="108">
        <v>378</v>
      </c>
      <c r="B387" s="109" t="s">
        <v>400</v>
      </c>
      <c r="C387" s="110">
        <v>508190041</v>
      </c>
      <c r="D387" s="118" t="s">
        <v>434</v>
      </c>
      <c r="E387" s="133">
        <v>3.25</v>
      </c>
      <c r="F387" s="112" t="str">
        <f t="shared" si="10"/>
        <v>Giỏi</v>
      </c>
      <c r="G387" s="110">
        <v>71</v>
      </c>
      <c r="H387" s="112" t="str">
        <f t="shared" si="11"/>
        <v>Khá</v>
      </c>
      <c r="I387" s="110" t="s">
        <v>19</v>
      </c>
      <c r="J387" s="110"/>
      <c r="K387" s="36"/>
    </row>
    <row r="388" spans="1:11" s="37" customFormat="1" ht="17.25" customHeight="1" x14ac:dyDescent="0.25">
      <c r="A388" s="108">
        <v>379</v>
      </c>
      <c r="B388" s="109" t="s">
        <v>400</v>
      </c>
      <c r="C388" s="110">
        <v>508190042</v>
      </c>
      <c r="D388" s="118" t="s">
        <v>435</v>
      </c>
      <c r="E388" s="133">
        <v>3.36</v>
      </c>
      <c r="F388" s="112" t="str">
        <f t="shared" si="10"/>
        <v>Giỏi</v>
      </c>
      <c r="G388" s="110">
        <v>82</v>
      </c>
      <c r="H388" s="112" t="str">
        <f t="shared" si="11"/>
        <v>Tốt</v>
      </c>
      <c r="I388" s="110" t="s">
        <v>48</v>
      </c>
      <c r="J388" s="135"/>
      <c r="K388" s="36"/>
    </row>
    <row r="389" spans="1:11" s="37" customFormat="1" ht="17.25" customHeight="1" x14ac:dyDescent="0.25">
      <c r="A389" s="108">
        <v>380</v>
      </c>
      <c r="B389" s="109" t="s">
        <v>400</v>
      </c>
      <c r="C389" s="110">
        <v>508190043</v>
      </c>
      <c r="D389" s="118" t="s">
        <v>436</v>
      </c>
      <c r="E389" s="133">
        <v>3.54</v>
      </c>
      <c r="F389" s="112" t="str">
        <f t="shared" si="10"/>
        <v>Giỏi</v>
      </c>
      <c r="G389" s="110">
        <v>86</v>
      </c>
      <c r="H389" s="112" t="str">
        <f t="shared" si="11"/>
        <v>Tốt</v>
      </c>
      <c r="I389" s="110" t="s">
        <v>48</v>
      </c>
      <c r="J389" s="110"/>
      <c r="K389" s="36"/>
    </row>
    <row r="390" spans="1:11" s="37" customFormat="1" ht="17.25" customHeight="1" x14ac:dyDescent="0.25">
      <c r="A390" s="108">
        <v>381</v>
      </c>
      <c r="B390" s="109" t="s">
        <v>400</v>
      </c>
      <c r="C390" s="110">
        <v>508190044</v>
      </c>
      <c r="D390" s="118" t="s">
        <v>437</v>
      </c>
      <c r="E390" s="133">
        <v>3.79</v>
      </c>
      <c r="F390" s="112" t="str">
        <f t="shared" si="10"/>
        <v>Xuất sắc</v>
      </c>
      <c r="G390" s="110">
        <v>72</v>
      </c>
      <c r="H390" s="112" t="str">
        <f t="shared" si="11"/>
        <v>Khá</v>
      </c>
      <c r="I390" s="110" t="s">
        <v>19</v>
      </c>
      <c r="J390" s="110"/>
      <c r="K390" s="36"/>
    </row>
    <row r="391" spans="1:11" s="37" customFormat="1" ht="17.25" customHeight="1" x14ac:dyDescent="0.25">
      <c r="A391" s="108">
        <v>382</v>
      </c>
      <c r="B391" s="109" t="s">
        <v>400</v>
      </c>
      <c r="C391" s="110">
        <v>508190045</v>
      </c>
      <c r="D391" s="118" t="s">
        <v>438</v>
      </c>
      <c r="E391" s="133">
        <v>3.32</v>
      </c>
      <c r="F391" s="112" t="str">
        <f t="shared" si="10"/>
        <v>Giỏi</v>
      </c>
      <c r="G391" s="110">
        <v>70</v>
      </c>
      <c r="H391" s="112" t="str">
        <f t="shared" si="11"/>
        <v>Khá</v>
      </c>
      <c r="I391" s="110" t="s">
        <v>19</v>
      </c>
      <c r="J391" s="110"/>
      <c r="K391" s="36"/>
    </row>
    <row r="392" spans="1:11" s="37" customFormat="1" ht="17.25" customHeight="1" x14ac:dyDescent="0.25">
      <c r="A392" s="108">
        <v>383</v>
      </c>
      <c r="B392" s="109" t="s">
        <v>400</v>
      </c>
      <c r="C392" s="110">
        <v>508190046</v>
      </c>
      <c r="D392" s="118" t="s">
        <v>439</v>
      </c>
      <c r="E392" s="133">
        <v>3.14</v>
      </c>
      <c r="F392" s="112" t="str">
        <f t="shared" si="10"/>
        <v>Khá</v>
      </c>
      <c r="G392" s="110">
        <v>81</v>
      </c>
      <c r="H392" s="112" t="str">
        <f t="shared" si="11"/>
        <v>Tốt</v>
      </c>
      <c r="I392" s="110" t="s">
        <v>19</v>
      </c>
      <c r="J392" s="110"/>
      <c r="K392" s="36"/>
    </row>
    <row r="393" spans="1:11" s="37" customFormat="1" ht="17.25" customHeight="1" x14ac:dyDescent="0.25">
      <c r="A393" s="108">
        <v>384</v>
      </c>
      <c r="B393" s="109" t="s">
        <v>400</v>
      </c>
      <c r="C393" s="110">
        <v>508190047</v>
      </c>
      <c r="D393" s="118" t="s">
        <v>440</v>
      </c>
      <c r="E393" s="133">
        <v>3.04</v>
      </c>
      <c r="F393" s="112" t="str">
        <f t="shared" si="10"/>
        <v>Khá</v>
      </c>
      <c r="G393" s="110">
        <v>66</v>
      </c>
      <c r="H393" s="112" t="str">
        <f t="shared" si="11"/>
        <v>TB Khá</v>
      </c>
      <c r="I393" s="117" t="s">
        <v>22</v>
      </c>
      <c r="J393" s="110"/>
      <c r="K393" s="36"/>
    </row>
    <row r="394" spans="1:11" s="37" customFormat="1" ht="17.25" customHeight="1" x14ac:dyDescent="0.25">
      <c r="A394" s="108">
        <v>385</v>
      </c>
      <c r="B394" s="109" t="s">
        <v>400</v>
      </c>
      <c r="C394" s="110">
        <v>508190048</v>
      </c>
      <c r="D394" s="118" t="s">
        <v>441</v>
      </c>
      <c r="E394" s="133">
        <v>3.14</v>
      </c>
      <c r="F394" s="112" t="str">
        <f t="shared" si="10"/>
        <v>Khá</v>
      </c>
      <c r="G394" s="110">
        <v>77</v>
      </c>
      <c r="H394" s="112" t="str">
        <f t="shared" si="11"/>
        <v>Khá</v>
      </c>
      <c r="I394" s="110" t="s">
        <v>19</v>
      </c>
      <c r="J394" s="110"/>
      <c r="K394" s="36"/>
    </row>
    <row r="395" spans="1:11" s="37" customFormat="1" ht="17.25" customHeight="1" x14ac:dyDescent="0.25">
      <c r="A395" s="108">
        <v>386</v>
      </c>
      <c r="B395" s="109" t="s">
        <v>400</v>
      </c>
      <c r="C395" s="110">
        <v>508190051</v>
      </c>
      <c r="D395" s="118" t="s">
        <v>442</v>
      </c>
      <c r="E395" s="133">
        <v>3.64</v>
      </c>
      <c r="F395" s="112" t="str">
        <f t="shared" ref="F395:F458" si="12">IF(E395&lt;2,"Yếu",IF(E395&lt;2.5,"Trung bình",IF(E395&lt;3.2,"Khá",IF(E395&lt;3.6,"Giỏi","Xuất sắc"))))</f>
        <v>Xuất sắc</v>
      </c>
      <c r="G395" s="110">
        <v>67</v>
      </c>
      <c r="H395" s="112" t="str">
        <f t="shared" ref="H395:H458" si="13">IF(G395&lt;30,"Kém",IF(G395&lt;50,"Yếu",IF(G395&lt;60,"Trung bình",IF(G395&lt;70,"TB Khá",IF(G395&lt;80,"Khá",IF(G395&lt;90,"Tốt","Xuất sắc"))))))</f>
        <v>TB Khá</v>
      </c>
      <c r="I395" s="117" t="s">
        <v>22</v>
      </c>
      <c r="J395" s="110"/>
      <c r="K395" s="36"/>
    </row>
    <row r="396" spans="1:11" s="37" customFormat="1" ht="17.25" customHeight="1" x14ac:dyDescent="0.25">
      <c r="A396" s="108">
        <v>387</v>
      </c>
      <c r="B396" s="109" t="s">
        <v>400</v>
      </c>
      <c r="C396" s="110">
        <v>508190052</v>
      </c>
      <c r="D396" s="118" t="s">
        <v>443</v>
      </c>
      <c r="E396" s="133">
        <v>3.14</v>
      </c>
      <c r="F396" s="112" t="str">
        <f t="shared" si="12"/>
        <v>Khá</v>
      </c>
      <c r="G396" s="110">
        <v>64</v>
      </c>
      <c r="H396" s="112" t="str">
        <f t="shared" si="13"/>
        <v>TB Khá</v>
      </c>
      <c r="I396" s="117" t="s">
        <v>22</v>
      </c>
      <c r="J396" s="110"/>
      <c r="K396" s="36"/>
    </row>
    <row r="397" spans="1:11" s="37" customFormat="1" ht="17.25" customHeight="1" x14ac:dyDescent="0.25">
      <c r="A397" s="108">
        <v>388</v>
      </c>
      <c r="B397" s="109" t="s">
        <v>400</v>
      </c>
      <c r="C397" s="110">
        <v>508190053</v>
      </c>
      <c r="D397" s="118" t="s">
        <v>444</v>
      </c>
      <c r="E397" s="133">
        <v>3.54</v>
      </c>
      <c r="F397" s="112" t="str">
        <f t="shared" si="12"/>
        <v>Giỏi</v>
      </c>
      <c r="G397" s="110">
        <v>95</v>
      </c>
      <c r="H397" s="112" t="str">
        <f t="shared" si="13"/>
        <v>Xuất sắc</v>
      </c>
      <c r="I397" s="110" t="s">
        <v>48</v>
      </c>
      <c r="J397" s="135"/>
      <c r="K397" s="36"/>
    </row>
    <row r="398" spans="1:11" s="37" customFormat="1" ht="17.25" customHeight="1" x14ac:dyDescent="0.25">
      <c r="A398" s="108">
        <v>389</v>
      </c>
      <c r="B398" s="109" t="s">
        <v>400</v>
      </c>
      <c r="C398" s="110">
        <v>508190055</v>
      </c>
      <c r="D398" s="118" t="s">
        <v>445</v>
      </c>
      <c r="E398" s="133">
        <v>3.25</v>
      </c>
      <c r="F398" s="112" t="str">
        <f t="shared" si="12"/>
        <v>Giỏi</v>
      </c>
      <c r="G398" s="110">
        <v>100</v>
      </c>
      <c r="H398" s="112" t="str">
        <f t="shared" si="13"/>
        <v>Xuất sắc</v>
      </c>
      <c r="I398" s="110" t="s">
        <v>48</v>
      </c>
      <c r="J398" s="110"/>
      <c r="K398" s="36"/>
    </row>
    <row r="399" spans="1:11" s="37" customFormat="1" ht="17.25" customHeight="1" x14ac:dyDescent="0.25">
      <c r="A399" s="108">
        <v>390</v>
      </c>
      <c r="B399" s="109" t="s">
        <v>400</v>
      </c>
      <c r="C399" s="110">
        <v>508190056</v>
      </c>
      <c r="D399" s="118" t="s">
        <v>446</v>
      </c>
      <c r="E399" s="133">
        <v>3.11</v>
      </c>
      <c r="F399" s="112" t="str">
        <f t="shared" si="12"/>
        <v>Khá</v>
      </c>
      <c r="G399" s="110">
        <v>55</v>
      </c>
      <c r="H399" s="112" t="str">
        <f t="shared" si="13"/>
        <v>Trung bình</v>
      </c>
      <c r="I399" s="110" t="s">
        <v>45</v>
      </c>
      <c r="J399" s="110"/>
      <c r="K399" s="36"/>
    </row>
    <row r="400" spans="1:11" s="37" customFormat="1" ht="17.25" customHeight="1" x14ac:dyDescent="0.25">
      <c r="A400" s="108">
        <v>391</v>
      </c>
      <c r="B400" s="109" t="s">
        <v>400</v>
      </c>
      <c r="C400" s="110">
        <v>508190057</v>
      </c>
      <c r="D400" s="118" t="s">
        <v>447</v>
      </c>
      <c r="E400" s="133">
        <v>3.11</v>
      </c>
      <c r="F400" s="112" t="str">
        <f t="shared" si="12"/>
        <v>Khá</v>
      </c>
      <c r="G400" s="110">
        <v>85</v>
      </c>
      <c r="H400" s="112" t="str">
        <f t="shared" si="13"/>
        <v>Tốt</v>
      </c>
      <c r="I400" s="110" t="s">
        <v>19</v>
      </c>
      <c r="J400" s="110"/>
      <c r="K400" s="36"/>
    </row>
    <row r="401" spans="1:11" s="37" customFormat="1" ht="17.25" customHeight="1" x14ac:dyDescent="0.25">
      <c r="A401" s="108">
        <v>392</v>
      </c>
      <c r="B401" s="109" t="s">
        <v>400</v>
      </c>
      <c r="C401" s="110">
        <v>508190058</v>
      </c>
      <c r="D401" s="118" t="s">
        <v>448</v>
      </c>
      <c r="E401" s="133">
        <v>3.25</v>
      </c>
      <c r="F401" s="112" t="str">
        <f t="shared" si="12"/>
        <v>Giỏi</v>
      </c>
      <c r="G401" s="110">
        <v>88</v>
      </c>
      <c r="H401" s="112" t="str">
        <f t="shared" si="13"/>
        <v>Tốt</v>
      </c>
      <c r="I401" s="110" t="s">
        <v>48</v>
      </c>
      <c r="J401" s="110"/>
      <c r="K401" s="36"/>
    </row>
    <row r="402" spans="1:11" s="37" customFormat="1" ht="17.25" customHeight="1" x14ac:dyDescent="0.25">
      <c r="A402" s="108">
        <v>393</v>
      </c>
      <c r="B402" s="109" t="s">
        <v>400</v>
      </c>
      <c r="C402" s="110">
        <v>508190059</v>
      </c>
      <c r="D402" s="118" t="s">
        <v>449</v>
      </c>
      <c r="E402" s="133">
        <v>3.21</v>
      </c>
      <c r="F402" s="112" t="str">
        <f t="shared" si="12"/>
        <v>Giỏi</v>
      </c>
      <c r="G402" s="110">
        <v>76</v>
      </c>
      <c r="H402" s="112" t="str">
        <f t="shared" si="13"/>
        <v>Khá</v>
      </c>
      <c r="I402" s="110" t="s">
        <v>19</v>
      </c>
      <c r="J402" s="110"/>
      <c r="K402" s="36"/>
    </row>
    <row r="403" spans="1:11" s="37" customFormat="1" ht="17.25" customHeight="1" x14ac:dyDescent="0.25">
      <c r="A403" s="108">
        <v>394</v>
      </c>
      <c r="B403" s="136" t="s">
        <v>400</v>
      </c>
      <c r="C403" s="110">
        <v>508190060</v>
      </c>
      <c r="D403" s="118" t="s">
        <v>450</v>
      </c>
      <c r="E403" s="133">
        <v>3.07</v>
      </c>
      <c r="F403" s="112" t="str">
        <f t="shared" si="12"/>
        <v>Khá</v>
      </c>
      <c r="G403" s="110">
        <v>69</v>
      </c>
      <c r="H403" s="112" t="str">
        <f t="shared" si="13"/>
        <v>TB Khá</v>
      </c>
      <c r="I403" s="117" t="s">
        <v>22</v>
      </c>
      <c r="J403" s="110"/>
      <c r="K403" s="36"/>
    </row>
    <row r="404" spans="1:11" s="37" customFormat="1" ht="17.25" customHeight="1" x14ac:dyDescent="0.25">
      <c r="A404" s="108">
        <v>395</v>
      </c>
      <c r="B404" s="109" t="s">
        <v>451</v>
      </c>
      <c r="C404" s="112">
        <v>509190002</v>
      </c>
      <c r="D404" s="118" t="s">
        <v>452</v>
      </c>
      <c r="E404" s="137">
        <v>3.14</v>
      </c>
      <c r="F404" s="112" t="str">
        <f t="shared" si="12"/>
        <v>Khá</v>
      </c>
      <c r="G404" s="138">
        <v>86</v>
      </c>
      <c r="H404" s="112" t="str">
        <f t="shared" si="13"/>
        <v>Tốt</v>
      </c>
      <c r="I404" s="137" t="s">
        <v>19</v>
      </c>
      <c r="J404" s="112"/>
      <c r="K404" s="36"/>
    </row>
    <row r="405" spans="1:11" s="37" customFormat="1" ht="17.25" customHeight="1" x14ac:dyDescent="0.25">
      <c r="A405" s="108">
        <v>396</v>
      </c>
      <c r="B405" s="109" t="s">
        <v>451</v>
      </c>
      <c r="C405" s="112">
        <v>509190003</v>
      </c>
      <c r="D405" s="118" t="s">
        <v>566</v>
      </c>
      <c r="E405" s="137">
        <v>3.36</v>
      </c>
      <c r="F405" s="112" t="str">
        <f t="shared" si="12"/>
        <v>Giỏi</v>
      </c>
      <c r="G405" s="138">
        <v>85</v>
      </c>
      <c r="H405" s="112" t="str">
        <f t="shared" si="13"/>
        <v>Tốt</v>
      </c>
      <c r="I405" s="137" t="s">
        <v>48</v>
      </c>
      <c r="J405" s="112"/>
      <c r="K405" s="36"/>
    </row>
    <row r="406" spans="1:11" s="37" customFormat="1" ht="17.25" customHeight="1" x14ac:dyDescent="0.25">
      <c r="A406" s="108">
        <v>397</v>
      </c>
      <c r="B406" s="109" t="s">
        <v>451</v>
      </c>
      <c r="C406" s="110">
        <v>509190005</v>
      </c>
      <c r="D406" s="118" t="s">
        <v>453</v>
      </c>
      <c r="E406" s="137">
        <v>3.29</v>
      </c>
      <c r="F406" s="112" t="str">
        <f t="shared" si="12"/>
        <v>Giỏi</v>
      </c>
      <c r="G406" s="138">
        <v>76</v>
      </c>
      <c r="H406" s="112" t="str">
        <f t="shared" si="13"/>
        <v>Khá</v>
      </c>
      <c r="I406" s="139" t="s">
        <v>19</v>
      </c>
      <c r="J406" s="110"/>
      <c r="K406" s="36"/>
    </row>
    <row r="407" spans="1:11" s="37" customFormat="1" ht="17.25" customHeight="1" x14ac:dyDescent="0.25">
      <c r="A407" s="108">
        <v>398</v>
      </c>
      <c r="B407" s="109" t="s">
        <v>451</v>
      </c>
      <c r="C407" s="110">
        <v>509190006</v>
      </c>
      <c r="D407" s="118" t="s">
        <v>454</v>
      </c>
      <c r="E407" s="137">
        <v>3.43</v>
      </c>
      <c r="F407" s="112" t="str">
        <f t="shared" si="12"/>
        <v>Giỏi</v>
      </c>
      <c r="G407" s="138">
        <v>85</v>
      </c>
      <c r="H407" s="112" t="str">
        <f t="shared" si="13"/>
        <v>Tốt</v>
      </c>
      <c r="I407" s="139" t="s">
        <v>48</v>
      </c>
      <c r="J407" s="110"/>
      <c r="K407" s="36"/>
    </row>
    <row r="408" spans="1:11" s="37" customFormat="1" ht="17.25" customHeight="1" x14ac:dyDescent="0.25">
      <c r="A408" s="108">
        <v>399</v>
      </c>
      <c r="B408" s="109" t="s">
        <v>451</v>
      </c>
      <c r="C408" s="110">
        <v>509190007</v>
      </c>
      <c r="D408" s="118" t="s">
        <v>455</v>
      </c>
      <c r="E408" s="137">
        <v>3.11</v>
      </c>
      <c r="F408" s="112" t="str">
        <f t="shared" si="12"/>
        <v>Khá</v>
      </c>
      <c r="G408" s="138">
        <v>58</v>
      </c>
      <c r="H408" s="112" t="str">
        <f t="shared" si="13"/>
        <v>Trung bình</v>
      </c>
      <c r="I408" s="139" t="s">
        <v>45</v>
      </c>
      <c r="J408" s="110"/>
      <c r="K408" s="36"/>
    </row>
    <row r="409" spans="1:11" s="37" customFormat="1" ht="17.25" customHeight="1" x14ac:dyDescent="0.25">
      <c r="A409" s="108">
        <v>400</v>
      </c>
      <c r="B409" s="109" t="s">
        <v>451</v>
      </c>
      <c r="C409" s="112">
        <v>509190009</v>
      </c>
      <c r="D409" s="140" t="s">
        <v>456</v>
      </c>
      <c r="E409" s="137">
        <v>3.32</v>
      </c>
      <c r="F409" s="112" t="str">
        <f t="shared" si="12"/>
        <v>Giỏi</v>
      </c>
      <c r="G409" s="138">
        <v>79</v>
      </c>
      <c r="H409" s="112" t="str">
        <f t="shared" si="13"/>
        <v>Khá</v>
      </c>
      <c r="I409" s="138" t="s">
        <v>19</v>
      </c>
      <c r="J409" s="110"/>
      <c r="K409" s="36"/>
    </row>
    <row r="410" spans="1:11" s="37" customFormat="1" ht="17.25" customHeight="1" x14ac:dyDescent="0.25">
      <c r="A410" s="108">
        <v>401</v>
      </c>
      <c r="B410" s="109" t="s">
        <v>451</v>
      </c>
      <c r="C410" s="141">
        <v>509190011</v>
      </c>
      <c r="D410" s="142" t="s">
        <v>567</v>
      </c>
      <c r="E410" s="137">
        <v>3</v>
      </c>
      <c r="F410" s="112" t="str">
        <f t="shared" si="12"/>
        <v>Khá</v>
      </c>
      <c r="G410" s="143">
        <v>51</v>
      </c>
      <c r="H410" s="112" t="str">
        <f t="shared" si="13"/>
        <v>Trung bình</v>
      </c>
      <c r="I410" s="143" t="s">
        <v>45</v>
      </c>
      <c r="J410" s="141"/>
      <c r="K410" s="36"/>
    </row>
    <row r="411" spans="1:11" s="37" customFormat="1" ht="17.25" customHeight="1" x14ac:dyDescent="0.25">
      <c r="A411" s="108">
        <v>402</v>
      </c>
      <c r="B411" s="109" t="s">
        <v>451</v>
      </c>
      <c r="C411" s="144">
        <v>509190013</v>
      </c>
      <c r="D411" s="145" t="s">
        <v>457</v>
      </c>
      <c r="E411" s="137">
        <v>3.07</v>
      </c>
      <c r="F411" s="112" t="str">
        <f t="shared" si="12"/>
        <v>Khá</v>
      </c>
      <c r="G411" s="143">
        <v>53</v>
      </c>
      <c r="H411" s="112" t="str">
        <f t="shared" si="13"/>
        <v>Trung bình</v>
      </c>
      <c r="I411" s="146" t="s">
        <v>45</v>
      </c>
      <c r="J411" s="144"/>
      <c r="K411" s="36"/>
    </row>
    <row r="412" spans="1:11" s="37" customFormat="1" ht="17.25" customHeight="1" x14ac:dyDescent="0.25">
      <c r="A412" s="108">
        <v>403</v>
      </c>
      <c r="B412" s="109" t="s">
        <v>451</v>
      </c>
      <c r="C412" s="144">
        <v>509190014</v>
      </c>
      <c r="D412" s="145" t="s">
        <v>458</v>
      </c>
      <c r="E412" s="137">
        <v>3.11</v>
      </c>
      <c r="F412" s="112" t="str">
        <f t="shared" si="12"/>
        <v>Khá</v>
      </c>
      <c r="G412" s="143">
        <v>52</v>
      </c>
      <c r="H412" s="112" t="str">
        <f t="shared" si="13"/>
        <v>Trung bình</v>
      </c>
      <c r="I412" s="146" t="s">
        <v>45</v>
      </c>
      <c r="J412" s="110"/>
      <c r="K412" s="36"/>
    </row>
    <row r="413" spans="1:11" s="37" customFormat="1" ht="17.25" customHeight="1" x14ac:dyDescent="0.25">
      <c r="A413" s="108">
        <v>404</v>
      </c>
      <c r="B413" s="109" t="s">
        <v>451</v>
      </c>
      <c r="C413" s="110">
        <v>509190015</v>
      </c>
      <c r="D413" s="118" t="s">
        <v>459</v>
      </c>
      <c r="E413" s="137">
        <v>2.75</v>
      </c>
      <c r="F413" s="112" t="str">
        <f t="shared" si="12"/>
        <v>Khá</v>
      </c>
      <c r="G413" s="138">
        <v>55</v>
      </c>
      <c r="H413" s="112" t="str">
        <f t="shared" si="13"/>
        <v>Trung bình</v>
      </c>
      <c r="I413" s="146" t="s">
        <v>45</v>
      </c>
      <c r="J413" s="110"/>
      <c r="K413" s="36"/>
    </row>
    <row r="414" spans="1:11" s="37" customFormat="1" ht="17.25" customHeight="1" x14ac:dyDescent="0.25">
      <c r="A414" s="108">
        <v>405</v>
      </c>
      <c r="B414" s="109" t="s">
        <v>451</v>
      </c>
      <c r="C414" s="110">
        <v>509190018</v>
      </c>
      <c r="D414" s="118" t="s">
        <v>460</v>
      </c>
      <c r="E414" s="137">
        <v>3.25</v>
      </c>
      <c r="F414" s="112" t="str">
        <f t="shared" si="12"/>
        <v>Giỏi</v>
      </c>
      <c r="G414" s="138">
        <v>69</v>
      </c>
      <c r="H414" s="112" t="str">
        <f t="shared" si="13"/>
        <v>TB Khá</v>
      </c>
      <c r="I414" s="117" t="s">
        <v>22</v>
      </c>
      <c r="J414" s="110"/>
      <c r="K414" s="36"/>
    </row>
    <row r="415" spans="1:11" s="37" customFormat="1" ht="17.25" customHeight="1" x14ac:dyDescent="0.25">
      <c r="A415" s="108">
        <v>406</v>
      </c>
      <c r="B415" s="109" t="s">
        <v>451</v>
      </c>
      <c r="C415" s="144">
        <v>509190019</v>
      </c>
      <c r="D415" s="145" t="s">
        <v>461</v>
      </c>
      <c r="E415" s="147">
        <v>3.32</v>
      </c>
      <c r="F415" s="112" t="str">
        <f t="shared" si="12"/>
        <v>Giỏi</v>
      </c>
      <c r="G415" s="143">
        <v>68</v>
      </c>
      <c r="H415" s="112" t="str">
        <f t="shared" si="13"/>
        <v>TB Khá</v>
      </c>
      <c r="I415" s="117" t="s">
        <v>22</v>
      </c>
      <c r="J415" s="110"/>
      <c r="K415" s="36"/>
    </row>
    <row r="416" spans="1:11" s="37" customFormat="1" ht="17.25" customHeight="1" x14ac:dyDescent="0.25">
      <c r="A416" s="108">
        <v>407</v>
      </c>
      <c r="B416" s="109" t="s">
        <v>451</v>
      </c>
      <c r="C416" s="110">
        <v>509190020</v>
      </c>
      <c r="D416" s="118" t="s">
        <v>462</v>
      </c>
      <c r="E416" s="137">
        <v>3.21</v>
      </c>
      <c r="F416" s="112" t="str">
        <f t="shared" si="12"/>
        <v>Giỏi</v>
      </c>
      <c r="G416" s="138">
        <v>69</v>
      </c>
      <c r="H416" s="112" t="str">
        <f t="shared" si="13"/>
        <v>TB Khá</v>
      </c>
      <c r="I416" s="117" t="s">
        <v>22</v>
      </c>
      <c r="J416" s="110"/>
      <c r="K416" s="36"/>
    </row>
    <row r="417" spans="1:11" s="37" customFormat="1" ht="17.25" customHeight="1" x14ac:dyDescent="0.25">
      <c r="A417" s="108">
        <v>408</v>
      </c>
      <c r="B417" s="109" t="s">
        <v>451</v>
      </c>
      <c r="C417" s="144">
        <v>509190021</v>
      </c>
      <c r="D417" s="145" t="s">
        <v>568</v>
      </c>
      <c r="E417" s="137">
        <v>3.11</v>
      </c>
      <c r="F417" s="112" t="str">
        <f t="shared" si="12"/>
        <v>Khá</v>
      </c>
      <c r="G417" s="143">
        <v>100</v>
      </c>
      <c r="H417" s="112" t="str">
        <f t="shared" si="13"/>
        <v>Xuất sắc</v>
      </c>
      <c r="I417" s="146" t="s">
        <v>19</v>
      </c>
      <c r="J417" s="110"/>
      <c r="K417" s="36"/>
    </row>
    <row r="418" spans="1:11" s="37" customFormat="1" ht="17.25" customHeight="1" x14ac:dyDescent="0.25">
      <c r="A418" s="108">
        <v>409</v>
      </c>
      <c r="B418" s="109" t="s">
        <v>451</v>
      </c>
      <c r="C418" s="144">
        <v>509190022</v>
      </c>
      <c r="D418" s="145" t="s">
        <v>463</v>
      </c>
      <c r="E418" s="137">
        <v>2.79</v>
      </c>
      <c r="F418" s="112" t="str">
        <f t="shared" si="12"/>
        <v>Khá</v>
      </c>
      <c r="G418" s="143">
        <v>68</v>
      </c>
      <c r="H418" s="112" t="str">
        <f t="shared" si="13"/>
        <v>TB Khá</v>
      </c>
      <c r="I418" s="117" t="s">
        <v>22</v>
      </c>
      <c r="J418" s="144"/>
      <c r="K418" s="36"/>
    </row>
    <row r="419" spans="1:11" s="37" customFormat="1" ht="17.25" customHeight="1" x14ac:dyDescent="0.25">
      <c r="A419" s="108">
        <v>410</v>
      </c>
      <c r="B419" s="109" t="s">
        <v>451</v>
      </c>
      <c r="C419" s="110">
        <v>509190023</v>
      </c>
      <c r="D419" s="118" t="s">
        <v>464</v>
      </c>
      <c r="E419" s="137">
        <v>3.68</v>
      </c>
      <c r="F419" s="112" t="str">
        <f t="shared" si="12"/>
        <v>Xuất sắc</v>
      </c>
      <c r="G419" s="138">
        <v>100</v>
      </c>
      <c r="H419" s="112" t="str">
        <f t="shared" si="13"/>
        <v>Xuất sắc</v>
      </c>
      <c r="I419" s="146" t="s">
        <v>32</v>
      </c>
      <c r="J419" s="110"/>
      <c r="K419" s="36"/>
    </row>
    <row r="420" spans="1:11" s="37" customFormat="1" ht="17.25" customHeight="1" x14ac:dyDescent="0.25">
      <c r="A420" s="108">
        <v>411</v>
      </c>
      <c r="B420" s="109" t="s">
        <v>451</v>
      </c>
      <c r="C420" s="110">
        <v>509190027</v>
      </c>
      <c r="D420" s="118" t="s">
        <v>569</v>
      </c>
      <c r="E420" s="137">
        <v>3.18</v>
      </c>
      <c r="F420" s="112" t="str">
        <f t="shared" si="12"/>
        <v>Khá</v>
      </c>
      <c r="G420" s="138">
        <v>79</v>
      </c>
      <c r="H420" s="112" t="str">
        <f t="shared" si="13"/>
        <v>Khá</v>
      </c>
      <c r="I420" s="146" t="s">
        <v>19</v>
      </c>
      <c r="J420" s="110"/>
      <c r="K420" s="36"/>
    </row>
    <row r="421" spans="1:11" s="37" customFormat="1" ht="17.25" customHeight="1" x14ac:dyDescent="0.25">
      <c r="A421" s="108">
        <v>412</v>
      </c>
      <c r="B421" s="109" t="s">
        <v>451</v>
      </c>
      <c r="C421" s="144">
        <v>509190028</v>
      </c>
      <c r="D421" s="145" t="s">
        <v>465</v>
      </c>
      <c r="E421" s="137">
        <v>3.36</v>
      </c>
      <c r="F421" s="112" t="str">
        <f t="shared" si="12"/>
        <v>Giỏi</v>
      </c>
      <c r="G421" s="143">
        <v>80</v>
      </c>
      <c r="H421" s="112" t="str">
        <f t="shared" si="13"/>
        <v>Tốt</v>
      </c>
      <c r="I421" s="146" t="s">
        <v>48</v>
      </c>
      <c r="J421" s="144"/>
      <c r="K421" s="36"/>
    </row>
    <row r="422" spans="1:11" s="37" customFormat="1" ht="17.25" customHeight="1" x14ac:dyDescent="0.25">
      <c r="A422" s="108">
        <v>413</v>
      </c>
      <c r="B422" s="109" t="s">
        <v>451</v>
      </c>
      <c r="C422" s="110">
        <v>509190029</v>
      </c>
      <c r="D422" s="118" t="s">
        <v>570</v>
      </c>
      <c r="E422" s="137">
        <v>3.11</v>
      </c>
      <c r="F422" s="112" t="str">
        <f t="shared" si="12"/>
        <v>Khá</v>
      </c>
      <c r="G422" s="138">
        <v>71</v>
      </c>
      <c r="H422" s="112" t="str">
        <f t="shared" si="13"/>
        <v>Khá</v>
      </c>
      <c r="I422" s="146" t="s">
        <v>19</v>
      </c>
      <c r="J422" s="110"/>
      <c r="K422" s="36"/>
    </row>
    <row r="423" spans="1:11" s="37" customFormat="1" ht="17.25" customHeight="1" x14ac:dyDescent="0.25">
      <c r="A423" s="108">
        <v>414</v>
      </c>
      <c r="B423" s="109" t="s">
        <v>451</v>
      </c>
      <c r="C423" s="110">
        <v>509190033</v>
      </c>
      <c r="D423" s="118" t="s">
        <v>466</v>
      </c>
      <c r="E423" s="137">
        <v>3.11</v>
      </c>
      <c r="F423" s="112" t="str">
        <f t="shared" si="12"/>
        <v>Khá</v>
      </c>
      <c r="G423" s="138">
        <v>60</v>
      </c>
      <c r="H423" s="112" t="str">
        <f t="shared" si="13"/>
        <v>TB Khá</v>
      </c>
      <c r="I423" s="117" t="s">
        <v>22</v>
      </c>
      <c r="J423" s="110"/>
      <c r="K423" s="36"/>
    </row>
    <row r="424" spans="1:11" s="37" customFormat="1" ht="17.25" customHeight="1" x14ac:dyDescent="0.25">
      <c r="A424" s="108">
        <v>415</v>
      </c>
      <c r="B424" s="109" t="s">
        <v>451</v>
      </c>
      <c r="C424" s="110">
        <v>509190035</v>
      </c>
      <c r="D424" s="118" t="s">
        <v>467</v>
      </c>
      <c r="E424" s="137">
        <v>2.82</v>
      </c>
      <c r="F424" s="112" t="str">
        <f t="shared" si="12"/>
        <v>Khá</v>
      </c>
      <c r="G424" s="138">
        <v>63</v>
      </c>
      <c r="H424" s="112" t="str">
        <f t="shared" si="13"/>
        <v>TB Khá</v>
      </c>
      <c r="I424" s="117" t="s">
        <v>22</v>
      </c>
      <c r="J424" s="110"/>
      <c r="K424" s="36"/>
    </row>
    <row r="425" spans="1:11" s="37" customFormat="1" ht="17.25" customHeight="1" x14ac:dyDescent="0.25">
      <c r="A425" s="108">
        <v>416</v>
      </c>
      <c r="B425" s="109" t="s">
        <v>451</v>
      </c>
      <c r="C425" s="144">
        <v>509190036</v>
      </c>
      <c r="D425" s="145" t="s">
        <v>468</v>
      </c>
      <c r="E425" s="137">
        <v>2.93</v>
      </c>
      <c r="F425" s="112" t="str">
        <f t="shared" si="12"/>
        <v>Khá</v>
      </c>
      <c r="G425" s="143">
        <v>63</v>
      </c>
      <c r="H425" s="112" t="str">
        <f t="shared" si="13"/>
        <v>TB Khá</v>
      </c>
      <c r="I425" s="117" t="s">
        <v>22</v>
      </c>
      <c r="J425" s="144"/>
      <c r="K425" s="36"/>
    </row>
    <row r="426" spans="1:11" s="37" customFormat="1" ht="17.25" customHeight="1" x14ac:dyDescent="0.25">
      <c r="A426" s="108">
        <v>417</v>
      </c>
      <c r="B426" s="109" t="s">
        <v>451</v>
      </c>
      <c r="C426" s="110">
        <v>509190038</v>
      </c>
      <c r="D426" s="118" t="s">
        <v>469</v>
      </c>
      <c r="E426" s="137">
        <v>3.29</v>
      </c>
      <c r="F426" s="112" t="str">
        <f t="shared" si="12"/>
        <v>Giỏi</v>
      </c>
      <c r="G426" s="138">
        <v>80</v>
      </c>
      <c r="H426" s="112" t="str">
        <f t="shared" si="13"/>
        <v>Tốt</v>
      </c>
      <c r="I426" s="146" t="s">
        <v>48</v>
      </c>
      <c r="J426" s="110"/>
      <c r="K426" s="36"/>
    </row>
    <row r="427" spans="1:11" s="37" customFormat="1" ht="17.25" customHeight="1" x14ac:dyDescent="0.25">
      <c r="A427" s="108">
        <v>418</v>
      </c>
      <c r="B427" s="109" t="s">
        <v>451</v>
      </c>
      <c r="C427" s="144">
        <v>509190042</v>
      </c>
      <c r="D427" s="145" t="s">
        <v>571</v>
      </c>
      <c r="E427" s="137">
        <v>2.93</v>
      </c>
      <c r="F427" s="112" t="str">
        <f t="shared" si="12"/>
        <v>Khá</v>
      </c>
      <c r="G427" s="143">
        <v>86</v>
      </c>
      <c r="H427" s="112" t="str">
        <f t="shared" si="13"/>
        <v>Tốt</v>
      </c>
      <c r="I427" s="146" t="s">
        <v>19</v>
      </c>
      <c r="J427" s="144"/>
      <c r="K427" s="36"/>
    </row>
    <row r="428" spans="1:11" s="37" customFormat="1" ht="17.25" customHeight="1" x14ac:dyDescent="0.25">
      <c r="A428" s="108">
        <v>419</v>
      </c>
      <c r="B428" s="109" t="s">
        <v>470</v>
      </c>
      <c r="C428" s="110">
        <v>510190001</v>
      </c>
      <c r="D428" s="118" t="s">
        <v>471</v>
      </c>
      <c r="E428" s="110">
        <v>3.83</v>
      </c>
      <c r="F428" s="112" t="str">
        <f t="shared" si="12"/>
        <v>Xuất sắc</v>
      </c>
      <c r="G428" s="110">
        <v>54</v>
      </c>
      <c r="H428" s="112" t="str">
        <f t="shared" si="13"/>
        <v>Trung bình</v>
      </c>
      <c r="I428" s="110" t="s">
        <v>45</v>
      </c>
      <c r="J428" s="110"/>
      <c r="K428" s="36"/>
    </row>
    <row r="429" spans="1:11" s="37" customFormat="1" ht="17.25" customHeight="1" x14ac:dyDescent="0.25">
      <c r="A429" s="108">
        <v>420</v>
      </c>
      <c r="B429" s="109" t="s">
        <v>470</v>
      </c>
      <c r="C429" s="110">
        <v>510190005</v>
      </c>
      <c r="D429" s="118" t="s">
        <v>472</v>
      </c>
      <c r="E429" s="110">
        <v>3.83</v>
      </c>
      <c r="F429" s="112" t="str">
        <f t="shared" si="12"/>
        <v>Xuất sắc</v>
      </c>
      <c r="G429" s="110">
        <v>76</v>
      </c>
      <c r="H429" s="112" t="str">
        <f t="shared" si="13"/>
        <v>Khá</v>
      </c>
      <c r="I429" s="117" t="s">
        <v>19</v>
      </c>
      <c r="J429" s="110"/>
      <c r="K429" s="36"/>
    </row>
    <row r="430" spans="1:11" s="37" customFormat="1" ht="17.25" customHeight="1" x14ac:dyDescent="0.25">
      <c r="A430" s="108">
        <v>421</v>
      </c>
      <c r="B430" s="109" t="s">
        <v>470</v>
      </c>
      <c r="C430" s="110">
        <v>510190006</v>
      </c>
      <c r="D430" s="118" t="s">
        <v>473</v>
      </c>
      <c r="E430" s="110">
        <v>4</v>
      </c>
      <c r="F430" s="112" t="str">
        <f t="shared" si="12"/>
        <v>Xuất sắc</v>
      </c>
      <c r="G430" s="110">
        <v>64</v>
      </c>
      <c r="H430" s="112" t="str">
        <f t="shared" si="13"/>
        <v>TB Khá</v>
      </c>
      <c r="I430" s="117" t="s">
        <v>22</v>
      </c>
      <c r="J430" s="110"/>
      <c r="K430" s="36"/>
    </row>
    <row r="431" spans="1:11" s="37" customFormat="1" ht="17.25" customHeight="1" x14ac:dyDescent="0.25">
      <c r="A431" s="108">
        <v>422</v>
      </c>
      <c r="B431" s="109" t="s">
        <v>470</v>
      </c>
      <c r="C431" s="110">
        <v>510190010</v>
      </c>
      <c r="D431" s="118" t="s">
        <v>474</v>
      </c>
      <c r="E431" s="110">
        <v>3.83</v>
      </c>
      <c r="F431" s="112" t="str">
        <f t="shared" si="12"/>
        <v>Xuất sắc</v>
      </c>
      <c r="G431" s="110">
        <v>54</v>
      </c>
      <c r="H431" s="112" t="str">
        <f t="shared" si="13"/>
        <v>Trung bình</v>
      </c>
      <c r="I431" s="110" t="s">
        <v>45</v>
      </c>
      <c r="J431" s="110"/>
      <c r="K431" s="36"/>
    </row>
    <row r="432" spans="1:11" s="37" customFormat="1" ht="17.25" customHeight="1" x14ac:dyDescent="0.25">
      <c r="A432" s="108">
        <v>423</v>
      </c>
      <c r="B432" s="109" t="s">
        <v>470</v>
      </c>
      <c r="C432" s="110">
        <v>510190012</v>
      </c>
      <c r="D432" s="118" t="s">
        <v>475</v>
      </c>
      <c r="E432" s="110">
        <v>3.75</v>
      </c>
      <c r="F432" s="112" t="str">
        <f t="shared" si="12"/>
        <v>Xuất sắc</v>
      </c>
      <c r="G432" s="110">
        <v>50</v>
      </c>
      <c r="H432" s="112" t="str">
        <f t="shared" si="13"/>
        <v>Trung bình</v>
      </c>
      <c r="I432" s="110" t="s">
        <v>45</v>
      </c>
      <c r="J432" s="110"/>
      <c r="K432" s="36"/>
    </row>
    <row r="433" spans="1:11" s="37" customFormat="1" ht="17.25" customHeight="1" x14ac:dyDescent="0.25">
      <c r="A433" s="108">
        <v>424</v>
      </c>
      <c r="B433" s="109" t="s">
        <v>470</v>
      </c>
      <c r="C433" s="110">
        <v>510190013</v>
      </c>
      <c r="D433" s="118" t="s">
        <v>476</v>
      </c>
      <c r="E433" s="110">
        <v>4</v>
      </c>
      <c r="F433" s="112" t="str">
        <f t="shared" si="12"/>
        <v>Xuất sắc</v>
      </c>
      <c r="G433" s="110">
        <v>54</v>
      </c>
      <c r="H433" s="112" t="str">
        <f t="shared" si="13"/>
        <v>Trung bình</v>
      </c>
      <c r="I433" s="110" t="s">
        <v>45</v>
      </c>
      <c r="J433" s="110"/>
      <c r="K433" s="36"/>
    </row>
    <row r="434" spans="1:11" s="37" customFormat="1" ht="17.25" customHeight="1" x14ac:dyDescent="0.25">
      <c r="A434" s="108">
        <v>425</v>
      </c>
      <c r="B434" s="109" t="s">
        <v>477</v>
      </c>
      <c r="C434" s="110">
        <v>504190001</v>
      </c>
      <c r="D434" s="118" t="s">
        <v>478</v>
      </c>
      <c r="E434" s="110">
        <v>3.36</v>
      </c>
      <c r="F434" s="112" t="str">
        <f t="shared" si="12"/>
        <v>Giỏi</v>
      </c>
      <c r="G434" s="110">
        <v>71</v>
      </c>
      <c r="H434" s="112" t="str">
        <f t="shared" si="13"/>
        <v>Khá</v>
      </c>
      <c r="I434" s="110" t="s">
        <v>19</v>
      </c>
      <c r="J434" s="110"/>
      <c r="K434" s="36"/>
    </row>
    <row r="435" spans="1:11" s="37" customFormat="1" ht="17.25" customHeight="1" x14ac:dyDescent="0.25">
      <c r="A435" s="108">
        <v>426</v>
      </c>
      <c r="B435" s="109" t="s">
        <v>477</v>
      </c>
      <c r="C435" s="110">
        <v>504190002</v>
      </c>
      <c r="D435" s="118" t="s">
        <v>479</v>
      </c>
      <c r="E435" s="110">
        <v>3.39</v>
      </c>
      <c r="F435" s="112" t="str">
        <f t="shared" si="12"/>
        <v>Giỏi</v>
      </c>
      <c r="G435" s="110">
        <v>88</v>
      </c>
      <c r="H435" s="112" t="str">
        <f t="shared" si="13"/>
        <v>Tốt</v>
      </c>
      <c r="I435" s="110" t="s">
        <v>48</v>
      </c>
      <c r="J435" s="110"/>
      <c r="K435" s="36"/>
    </row>
    <row r="436" spans="1:11" s="37" customFormat="1" ht="17.25" customHeight="1" x14ac:dyDescent="0.25">
      <c r="A436" s="108">
        <v>427</v>
      </c>
      <c r="B436" s="109" t="s">
        <v>477</v>
      </c>
      <c r="C436" s="110">
        <v>504190003</v>
      </c>
      <c r="D436" s="118" t="s">
        <v>480</v>
      </c>
      <c r="E436" s="110">
        <v>3.68</v>
      </c>
      <c r="F436" s="112" t="str">
        <f t="shared" si="12"/>
        <v>Xuất sắc</v>
      </c>
      <c r="G436" s="110">
        <v>96</v>
      </c>
      <c r="H436" s="112" t="str">
        <f t="shared" si="13"/>
        <v>Xuất sắc</v>
      </c>
      <c r="I436" s="110" t="s">
        <v>32</v>
      </c>
      <c r="J436" s="110"/>
      <c r="K436" s="36"/>
    </row>
    <row r="437" spans="1:11" s="37" customFormat="1" ht="17.25" customHeight="1" x14ac:dyDescent="0.25">
      <c r="A437" s="108">
        <v>428</v>
      </c>
      <c r="B437" s="109" t="s">
        <v>477</v>
      </c>
      <c r="C437" s="110">
        <v>504190004</v>
      </c>
      <c r="D437" s="118" t="s">
        <v>481</v>
      </c>
      <c r="E437" s="110">
        <v>3.29</v>
      </c>
      <c r="F437" s="112" t="str">
        <f t="shared" si="12"/>
        <v>Giỏi</v>
      </c>
      <c r="G437" s="110">
        <v>78</v>
      </c>
      <c r="H437" s="112" t="str">
        <f t="shared" si="13"/>
        <v>Khá</v>
      </c>
      <c r="I437" s="110" t="s">
        <v>19</v>
      </c>
      <c r="J437" s="110"/>
      <c r="K437" s="36"/>
    </row>
    <row r="438" spans="1:11" s="37" customFormat="1" ht="17.25" customHeight="1" x14ac:dyDescent="0.25">
      <c r="A438" s="108">
        <v>429</v>
      </c>
      <c r="B438" s="109" t="s">
        <v>477</v>
      </c>
      <c r="C438" s="110">
        <v>504190005</v>
      </c>
      <c r="D438" s="118" t="s">
        <v>482</v>
      </c>
      <c r="E438" s="110">
        <v>3.68</v>
      </c>
      <c r="F438" s="112" t="str">
        <f t="shared" si="12"/>
        <v>Xuất sắc</v>
      </c>
      <c r="G438" s="110">
        <v>78</v>
      </c>
      <c r="H438" s="112" t="str">
        <f t="shared" si="13"/>
        <v>Khá</v>
      </c>
      <c r="I438" s="110" t="s">
        <v>19</v>
      </c>
      <c r="J438" s="110"/>
      <c r="K438" s="36"/>
    </row>
    <row r="439" spans="1:11" s="37" customFormat="1" ht="17.25" customHeight="1" x14ac:dyDescent="0.25">
      <c r="A439" s="108">
        <v>430</v>
      </c>
      <c r="B439" s="109" t="s">
        <v>477</v>
      </c>
      <c r="C439" s="110">
        <v>504190006</v>
      </c>
      <c r="D439" s="118" t="s">
        <v>483</v>
      </c>
      <c r="E439" s="110">
        <v>3.93</v>
      </c>
      <c r="F439" s="112" t="str">
        <f t="shared" si="12"/>
        <v>Xuất sắc</v>
      </c>
      <c r="G439" s="110">
        <v>74</v>
      </c>
      <c r="H439" s="112" t="str">
        <f t="shared" si="13"/>
        <v>Khá</v>
      </c>
      <c r="I439" s="110" t="s">
        <v>19</v>
      </c>
      <c r="J439" s="110"/>
      <c r="K439" s="36"/>
    </row>
    <row r="440" spans="1:11" s="37" customFormat="1" ht="17.25" customHeight="1" x14ac:dyDescent="0.25">
      <c r="A440" s="108">
        <v>431</v>
      </c>
      <c r="B440" s="109" t="s">
        <v>477</v>
      </c>
      <c r="C440" s="110">
        <v>504190007</v>
      </c>
      <c r="D440" s="118" t="s">
        <v>484</v>
      </c>
      <c r="E440" s="110">
        <v>3.29</v>
      </c>
      <c r="F440" s="112" t="str">
        <f t="shared" si="12"/>
        <v>Giỏi</v>
      </c>
      <c r="G440" s="110">
        <v>68</v>
      </c>
      <c r="H440" s="112" t="str">
        <f t="shared" si="13"/>
        <v>TB Khá</v>
      </c>
      <c r="I440" s="117" t="s">
        <v>22</v>
      </c>
      <c r="J440" s="110"/>
      <c r="K440" s="36"/>
    </row>
    <row r="441" spans="1:11" s="37" customFormat="1" ht="17.25" customHeight="1" x14ac:dyDescent="0.25">
      <c r="A441" s="108">
        <v>432</v>
      </c>
      <c r="B441" s="109" t="s">
        <v>477</v>
      </c>
      <c r="C441" s="110">
        <v>504190008</v>
      </c>
      <c r="D441" s="118" t="s">
        <v>485</v>
      </c>
      <c r="E441" s="110">
        <v>3.14</v>
      </c>
      <c r="F441" s="112" t="str">
        <f t="shared" si="12"/>
        <v>Khá</v>
      </c>
      <c r="G441" s="110">
        <v>92</v>
      </c>
      <c r="H441" s="112" t="str">
        <f t="shared" si="13"/>
        <v>Xuất sắc</v>
      </c>
      <c r="I441" s="110" t="s">
        <v>19</v>
      </c>
      <c r="J441" s="110"/>
      <c r="K441" s="36"/>
    </row>
    <row r="442" spans="1:11" s="37" customFormat="1" ht="17.25" customHeight="1" x14ac:dyDescent="0.25">
      <c r="A442" s="108">
        <v>433</v>
      </c>
      <c r="B442" s="109" t="s">
        <v>477</v>
      </c>
      <c r="C442" s="110">
        <v>504190009</v>
      </c>
      <c r="D442" s="118" t="s">
        <v>486</v>
      </c>
      <c r="E442" s="110">
        <v>3.46</v>
      </c>
      <c r="F442" s="112" t="str">
        <f t="shared" si="12"/>
        <v>Giỏi</v>
      </c>
      <c r="G442" s="110">
        <v>86</v>
      </c>
      <c r="H442" s="112" t="str">
        <f t="shared" si="13"/>
        <v>Tốt</v>
      </c>
      <c r="I442" s="110" t="s">
        <v>48</v>
      </c>
      <c r="J442" s="110"/>
      <c r="K442" s="36"/>
    </row>
    <row r="443" spans="1:11" s="37" customFormat="1" ht="17.25" customHeight="1" x14ac:dyDescent="0.25">
      <c r="A443" s="108">
        <v>434</v>
      </c>
      <c r="B443" s="109" t="s">
        <v>477</v>
      </c>
      <c r="C443" s="110">
        <v>504190010</v>
      </c>
      <c r="D443" s="118" t="s">
        <v>487</v>
      </c>
      <c r="E443" s="110">
        <v>3.21</v>
      </c>
      <c r="F443" s="112" t="str">
        <f t="shared" si="12"/>
        <v>Giỏi</v>
      </c>
      <c r="G443" s="110">
        <v>90</v>
      </c>
      <c r="H443" s="112" t="str">
        <f t="shared" si="13"/>
        <v>Xuất sắc</v>
      </c>
      <c r="I443" s="110" t="s">
        <v>48</v>
      </c>
      <c r="J443" s="110"/>
      <c r="K443" s="36"/>
    </row>
    <row r="444" spans="1:11" s="37" customFormat="1" ht="17.25" customHeight="1" x14ac:dyDescent="0.25">
      <c r="A444" s="108">
        <v>435</v>
      </c>
      <c r="B444" s="109" t="s">
        <v>477</v>
      </c>
      <c r="C444" s="110">
        <v>504190011</v>
      </c>
      <c r="D444" s="118" t="s">
        <v>297</v>
      </c>
      <c r="E444" s="110">
        <v>3.11</v>
      </c>
      <c r="F444" s="112" t="str">
        <f t="shared" si="12"/>
        <v>Khá</v>
      </c>
      <c r="G444" s="110">
        <v>72</v>
      </c>
      <c r="H444" s="112" t="str">
        <f t="shared" si="13"/>
        <v>Khá</v>
      </c>
      <c r="I444" s="110" t="s">
        <v>19</v>
      </c>
      <c r="J444" s="110"/>
      <c r="K444" s="36"/>
    </row>
    <row r="445" spans="1:11" s="37" customFormat="1" ht="17.25" customHeight="1" x14ac:dyDescent="0.25">
      <c r="A445" s="108">
        <v>436</v>
      </c>
      <c r="B445" s="109" t="s">
        <v>477</v>
      </c>
      <c r="C445" s="110">
        <v>504190012</v>
      </c>
      <c r="D445" s="118" t="s">
        <v>488</v>
      </c>
      <c r="E445" s="110">
        <v>3.04</v>
      </c>
      <c r="F445" s="112" t="str">
        <f t="shared" si="12"/>
        <v>Khá</v>
      </c>
      <c r="G445" s="110">
        <v>67</v>
      </c>
      <c r="H445" s="112" t="str">
        <f t="shared" si="13"/>
        <v>TB Khá</v>
      </c>
      <c r="I445" s="117" t="s">
        <v>22</v>
      </c>
      <c r="J445" s="110"/>
      <c r="K445" s="36"/>
    </row>
    <row r="446" spans="1:11" s="37" customFormat="1" ht="17.25" customHeight="1" x14ac:dyDescent="0.25">
      <c r="A446" s="108">
        <v>437</v>
      </c>
      <c r="B446" s="109" t="s">
        <v>477</v>
      </c>
      <c r="C446" s="110">
        <v>504190013</v>
      </c>
      <c r="D446" s="118" t="s">
        <v>489</v>
      </c>
      <c r="E446" s="110">
        <v>2.96</v>
      </c>
      <c r="F446" s="112" t="str">
        <f t="shared" si="12"/>
        <v>Khá</v>
      </c>
      <c r="G446" s="110">
        <v>78</v>
      </c>
      <c r="H446" s="112" t="str">
        <f t="shared" si="13"/>
        <v>Khá</v>
      </c>
      <c r="I446" s="110" t="s">
        <v>19</v>
      </c>
      <c r="J446" s="110"/>
      <c r="K446" s="36"/>
    </row>
    <row r="447" spans="1:11" s="37" customFormat="1" ht="17.25" customHeight="1" x14ac:dyDescent="0.25">
      <c r="A447" s="108">
        <v>438</v>
      </c>
      <c r="B447" s="109" t="s">
        <v>477</v>
      </c>
      <c r="C447" s="110">
        <v>504190014</v>
      </c>
      <c r="D447" s="118" t="s">
        <v>490</v>
      </c>
      <c r="E447" s="110">
        <v>3.21</v>
      </c>
      <c r="F447" s="112" t="str">
        <f t="shared" si="12"/>
        <v>Giỏi</v>
      </c>
      <c r="G447" s="110">
        <v>84</v>
      </c>
      <c r="H447" s="112" t="str">
        <f t="shared" si="13"/>
        <v>Tốt</v>
      </c>
      <c r="I447" s="110" t="s">
        <v>48</v>
      </c>
      <c r="J447" s="110"/>
      <c r="K447" s="36"/>
    </row>
    <row r="448" spans="1:11" s="37" customFormat="1" ht="17.25" customHeight="1" x14ac:dyDescent="0.25">
      <c r="A448" s="108">
        <v>439</v>
      </c>
      <c r="B448" s="109" t="s">
        <v>477</v>
      </c>
      <c r="C448" s="110">
        <v>504190015</v>
      </c>
      <c r="D448" s="118" t="s">
        <v>491</v>
      </c>
      <c r="E448" s="110">
        <v>3.64</v>
      </c>
      <c r="F448" s="112" t="str">
        <f t="shared" si="12"/>
        <v>Xuất sắc</v>
      </c>
      <c r="G448" s="110">
        <v>82</v>
      </c>
      <c r="H448" s="112" t="str">
        <f t="shared" si="13"/>
        <v>Tốt</v>
      </c>
      <c r="I448" s="110" t="s">
        <v>48</v>
      </c>
      <c r="J448" s="110"/>
      <c r="K448" s="36"/>
    </row>
    <row r="449" spans="1:11" s="37" customFormat="1" ht="17.25" customHeight="1" x14ac:dyDescent="0.25">
      <c r="A449" s="108">
        <v>440</v>
      </c>
      <c r="B449" s="109" t="s">
        <v>477</v>
      </c>
      <c r="C449" s="110">
        <v>504190016</v>
      </c>
      <c r="D449" s="118" t="s">
        <v>345</v>
      </c>
      <c r="E449" s="110">
        <v>3.21</v>
      </c>
      <c r="F449" s="112" t="str">
        <f t="shared" si="12"/>
        <v>Giỏi</v>
      </c>
      <c r="G449" s="110">
        <v>95</v>
      </c>
      <c r="H449" s="112" t="str">
        <f t="shared" si="13"/>
        <v>Xuất sắc</v>
      </c>
      <c r="I449" s="110" t="s">
        <v>48</v>
      </c>
      <c r="J449" s="110"/>
      <c r="K449" s="36"/>
    </row>
    <row r="450" spans="1:11" s="37" customFormat="1" ht="17.25" customHeight="1" x14ac:dyDescent="0.25">
      <c r="A450" s="108">
        <v>441</v>
      </c>
      <c r="B450" s="109" t="s">
        <v>477</v>
      </c>
      <c r="C450" s="110">
        <v>504190017</v>
      </c>
      <c r="D450" s="118" t="s">
        <v>492</v>
      </c>
      <c r="E450" s="110">
        <v>3.11</v>
      </c>
      <c r="F450" s="112" t="str">
        <f t="shared" si="12"/>
        <v>Khá</v>
      </c>
      <c r="G450" s="110">
        <v>71</v>
      </c>
      <c r="H450" s="112" t="str">
        <f t="shared" si="13"/>
        <v>Khá</v>
      </c>
      <c r="I450" s="110" t="s">
        <v>19</v>
      </c>
      <c r="J450" s="110"/>
      <c r="K450" s="36"/>
    </row>
    <row r="451" spans="1:11" s="37" customFormat="1" ht="17.25" customHeight="1" x14ac:dyDescent="0.25">
      <c r="A451" s="108">
        <v>442</v>
      </c>
      <c r="B451" s="109" t="s">
        <v>477</v>
      </c>
      <c r="C451" s="110">
        <v>504190018</v>
      </c>
      <c r="D451" s="118" t="s">
        <v>493</v>
      </c>
      <c r="E451" s="110">
        <v>3.39</v>
      </c>
      <c r="F451" s="112" t="str">
        <f t="shared" si="12"/>
        <v>Giỏi</v>
      </c>
      <c r="G451" s="110">
        <v>76</v>
      </c>
      <c r="H451" s="112" t="str">
        <f t="shared" si="13"/>
        <v>Khá</v>
      </c>
      <c r="I451" s="110" t="s">
        <v>19</v>
      </c>
      <c r="J451" s="110"/>
      <c r="K451" s="36"/>
    </row>
    <row r="452" spans="1:11" s="37" customFormat="1" ht="17.25" customHeight="1" x14ac:dyDescent="0.25">
      <c r="A452" s="108">
        <v>443</v>
      </c>
      <c r="B452" s="109" t="s">
        <v>477</v>
      </c>
      <c r="C452" s="110">
        <v>504190019</v>
      </c>
      <c r="D452" s="118" t="s">
        <v>494</v>
      </c>
      <c r="E452" s="110">
        <v>3.29</v>
      </c>
      <c r="F452" s="112" t="str">
        <f t="shared" si="12"/>
        <v>Giỏi</v>
      </c>
      <c r="G452" s="110">
        <v>68</v>
      </c>
      <c r="H452" s="112" t="str">
        <f t="shared" si="13"/>
        <v>TB Khá</v>
      </c>
      <c r="I452" s="117" t="s">
        <v>22</v>
      </c>
      <c r="J452" s="110"/>
      <c r="K452" s="36"/>
    </row>
    <row r="453" spans="1:11" s="37" customFormat="1" ht="17.25" customHeight="1" x14ac:dyDescent="0.25">
      <c r="A453" s="108">
        <v>444</v>
      </c>
      <c r="B453" s="109" t="s">
        <v>477</v>
      </c>
      <c r="C453" s="110">
        <v>504190020</v>
      </c>
      <c r="D453" s="118" t="s">
        <v>495</v>
      </c>
      <c r="E453" s="110">
        <v>3.25</v>
      </c>
      <c r="F453" s="112" t="str">
        <f t="shared" si="12"/>
        <v>Giỏi</v>
      </c>
      <c r="G453" s="110">
        <v>73</v>
      </c>
      <c r="H453" s="112" t="str">
        <f t="shared" si="13"/>
        <v>Khá</v>
      </c>
      <c r="I453" s="110" t="s">
        <v>19</v>
      </c>
      <c r="J453" s="110"/>
      <c r="K453" s="36"/>
    </row>
    <row r="454" spans="1:11" s="37" customFormat="1" ht="17.25" customHeight="1" x14ac:dyDescent="0.25">
      <c r="A454" s="108">
        <v>445</v>
      </c>
      <c r="B454" s="109" t="s">
        <v>477</v>
      </c>
      <c r="C454" s="110">
        <v>504190021</v>
      </c>
      <c r="D454" s="118" t="s">
        <v>496</v>
      </c>
      <c r="E454" s="110">
        <v>2.82</v>
      </c>
      <c r="F454" s="112" t="str">
        <f t="shared" si="12"/>
        <v>Khá</v>
      </c>
      <c r="G454" s="110">
        <v>72</v>
      </c>
      <c r="H454" s="112" t="str">
        <f t="shared" si="13"/>
        <v>Khá</v>
      </c>
      <c r="I454" s="110" t="s">
        <v>19</v>
      </c>
      <c r="J454" s="110"/>
      <c r="K454" s="36"/>
    </row>
    <row r="455" spans="1:11" s="37" customFormat="1" ht="17.25" customHeight="1" x14ac:dyDescent="0.25">
      <c r="A455" s="108">
        <v>446</v>
      </c>
      <c r="B455" s="109" t="s">
        <v>497</v>
      </c>
      <c r="C455" s="110">
        <v>503190001</v>
      </c>
      <c r="D455" s="118" t="s">
        <v>498</v>
      </c>
      <c r="E455" s="110">
        <v>3.86</v>
      </c>
      <c r="F455" s="112" t="str">
        <f t="shared" si="12"/>
        <v>Xuất sắc</v>
      </c>
      <c r="G455" s="110">
        <v>77</v>
      </c>
      <c r="H455" s="112" t="str">
        <f t="shared" si="13"/>
        <v>Khá</v>
      </c>
      <c r="I455" s="113" t="s">
        <v>19</v>
      </c>
      <c r="J455" s="110"/>
      <c r="K455" s="36"/>
    </row>
    <row r="456" spans="1:11" s="37" customFormat="1" ht="17.25" customHeight="1" x14ac:dyDescent="0.25">
      <c r="A456" s="108">
        <v>447</v>
      </c>
      <c r="B456" s="109" t="s">
        <v>497</v>
      </c>
      <c r="C456" s="110">
        <v>503190002</v>
      </c>
      <c r="D456" s="118" t="s">
        <v>499</v>
      </c>
      <c r="E456" s="110">
        <v>4</v>
      </c>
      <c r="F456" s="112" t="str">
        <f t="shared" si="12"/>
        <v>Xuất sắc</v>
      </c>
      <c r="G456" s="110">
        <v>89</v>
      </c>
      <c r="H456" s="112" t="str">
        <f t="shared" si="13"/>
        <v>Tốt</v>
      </c>
      <c r="I456" s="113" t="s">
        <v>48</v>
      </c>
      <c r="J456" s="110"/>
      <c r="K456" s="36"/>
    </row>
    <row r="457" spans="1:11" s="37" customFormat="1" ht="17.25" customHeight="1" x14ac:dyDescent="0.25">
      <c r="A457" s="108">
        <v>448</v>
      </c>
      <c r="B457" s="109" t="s">
        <v>497</v>
      </c>
      <c r="C457" s="110">
        <v>503190004</v>
      </c>
      <c r="D457" s="118" t="s">
        <v>500</v>
      </c>
      <c r="E457" s="110">
        <v>4</v>
      </c>
      <c r="F457" s="112" t="str">
        <f t="shared" si="12"/>
        <v>Xuất sắc</v>
      </c>
      <c r="G457" s="110">
        <v>69</v>
      </c>
      <c r="H457" s="112" t="str">
        <f t="shared" si="13"/>
        <v>TB Khá</v>
      </c>
      <c r="I457" s="117" t="s">
        <v>22</v>
      </c>
      <c r="J457" s="110"/>
      <c r="K457" s="36"/>
    </row>
    <row r="458" spans="1:11" s="37" customFormat="1" ht="17.25" customHeight="1" x14ac:dyDescent="0.25">
      <c r="A458" s="108">
        <v>449</v>
      </c>
      <c r="B458" s="109" t="s">
        <v>497</v>
      </c>
      <c r="C458" s="110">
        <v>503190005</v>
      </c>
      <c r="D458" s="118" t="s">
        <v>501</v>
      </c>
      <c r="E458" s="110">
        <v>3.86</v>
      </c>
      <c r="F458" s="112" t="str">
        <f t="shared" si="12"/>
        <v>Xuất sắc</v>
      </c>
      <c r="G458" s="110">
        <v>84</v>
      </c>
      <c r="H458" s="112" t="str">
        <f t="shared" si="13"/>
        <v>Tốt</v>
      </c>
      <c r="I458" s="113" t="s">
        <v>48</v>
      </c>
      <c r="J458" s="110"/>
      <c r="K458" s="36"/>
    </row>
    <row r="459" spans="1:11" s="37" customFormat="1" ht="17.25" customHeight="1" x14ac:dyDescent="0.25">
      <c r="A459" s="108">
        <v>450</v>
      </c>
      <c r="B459" s="109" t="s">
        <v>497</v>
      </c>
      <c r="C459" s="110">
        <v>503190007</v>
      </c>
      <c r="D459" s="118" t="s">
        <v>502</v>
      </c>
      <c r="E459" s="110">
        <v>3.86</v>
      </c>
      <c r="F459" s="112" t="str">
        <f t="shared" ref="F459:F495" si="14">IF(E459&lt;2,"Yếu",IF(E459&lt;2.5,"Trung bình",IF(E459&lt;3.2,"Khá",IF(E459&lt;3.6,"Giỏi","Xuất sắc"))))</f>
        <v>Xuất sắc</v>
      </c>
      <c r="G459" s="110">
        <v>74</v>
      </c>
      <c r="H459" s="112" t="str">
        <f t="shared" ref="H459:H495" si="15">IF(G459&lt;30,"Kém",IF(G459&lt;50,"Yếu",IF(G459&lt;60,"Trung bình",IF(G459&lt;70,"TB Khá",IF(G459&lt;80,"Khá",IF(G459&lt;90,"Tốt","Xuất sắc"))))))</f>
        <v>Khá</v>
      </c>
      <c r="I459" s="113" t="s">
        <v>19</v>
      </c>
      <c r="J459" s="110"/>
      <c r="K459" s="36"/>
    </row>
    <row r="460" spans="1:11" s="37" customFormat="1" ht="17.25" customHeight="1" x14ac:dyDescent="0.25">
      <c r="A460" s="108">
        <v>451</v>
      </c>
      <c r="B460" s="109" t="s">
        <v>497</v>
      </c>
      <c r="C460" s="110">
        <v>503190008</v>
      </c>
      <c r="D460" s="118" t="s">
        <v>503</v>
      </c>
      <c r="E460" s="110">
        <v>3.86</v>
      </c>
      <c r="F460" s="112" t="str">
        <f t="shared" si="14"/>
        <v>Xuất sắc</v>
      </c>
      <c r="G460" s="110">
        <v>65</v>
      </c>
      <c r="H460" s="112" t="str">
        <f t="shared" si="15"/>
        <v>TB Khá</v>
      </c>
      <c r="I460" s="117" t="s">
        <v>22</v>
      </c>
      <c r="J460" s="110"/>
      <c r="K460" s="36"/>
    </row>
    <row r="461" spans="1:11" s="37" customFormat="1" ht="17.25" customHeight="1" x14ac:dyDescent="0.25">
      <c r="A461" s="108">
        <v>452</v>
      </c>
      <c r="B461" s="109" t="s">
        <v>497</v>
      </c>
      <c r="C461" s="110">
        <v>503190009</v>
      </c>
      <c r="D461" s="118" t="s">
        <v>504</v>
      </c>
      <c r="E461" s="110">
        <v>4</v>
      </c>
      <c r="F461" s="112" t="str">
        <f t="shared" si="14"/>
        <v>Xuất sắc</v>
      </c>
      <c r="G461" s="110">
        <v>84</v>
      </c>
      <c r="H461" s="112" t="str">
        <f t="shared" si="15"/>
        <v>Tốt</v>
      </c>
      <c r="I461" s="113" t="s">
        <v>48</v>
      </c>
      <c r="J461" s="110"/>
      <c r="K461" s="36"/>
    </row>
    <row r="462" spans="1:11" s="37" customFormat="1" ht="17.25" customHeight="1" x14ac:dyDescent="0.25">
      <c r="A462" s="108">
        <v>453</v>
      </c>
      <c r="B462" s="109" t="s">
        <v>497</v>
      </c>
      <c r="C462" s="110">
        <v>503190010</v>
      </c>
      <c r="D462" s="118" t="s">
        <v>505</v>
      </c>
      <c r="E462" s="110">
        <v>4</v>
      </c>
      <c r="F462" s="112" t="str">
        <f t="shared" si="14"/>
        <v>Xuất sắc</v>
      </c>
      <c r="G462" s="110">
        <v>77</v>
      </c>
      <c r="H462" s="112" t="str">
        <f t="shared" si="15"/>
        <v>Khá</v>
      </c>
      <c r="I462" s="113" t="s">
        <v>19</v>
      </c>
      <c r="J462" s="110"/>
      <c r="K462" s="36"/>
    </row>
    <row r="463" spans="1:11" s="37" customFormat="1" ht="17.25" customHeight="1" x14ac:dyDescent="0.25">
      <c r="A463" s="108">
        <v>454</v>
      </c>
      <c r="B463" s="109" t="s">
        <v>497</v>
      </c>
      <c r="C463" s="110">
        <v>503190011</v>
      </c>
      <c r="D463" s="118" t="s">
        <v>506</v>
      </c>
      <c r="E463" s="110">
        <v>3.73</v>
      </c>
      <c r="F463" s="112" t="str">
        <f t="shared" si="14"/>
        <v>Xuất sắc</v>
      </c>
      <c r="G463" s="110">
        <v>64</v>
      </c>
      <c r="H463" s="112" t="str">
        <f t="shared" si="15"/>
        <v>TB Khá</v>
      </c>
      <c r="I463" s="117" t="s">
        <v>22</v>
      </c>
      <c r="J463" s="110"/>
      <c r="K463" s="36"/>
    </row>
    <row r="464" spans="1:11" s="37" customFormat="1" ht="17.25" customHeight="1" x14ac:dyDescent="0.25">
      <c r="A464" s="108">
        <v>455</v>
      </c>
      <c r="B464" s="109" t="s">
        <v>497</v>
      </c>
      <c r="C464" s="110">
        <v>503190012</v>
      </c>
      <c r="D464" s="118" t="s">
        <v>507</v>
      </c>
      <c r="E464" s="110">
        <v>3.86</v>
      </c>
      <c r="F464" s="112" t="str">
        <f t="shared" si="14"/>
        <v>Xuất sắc</v>
      </c>
      <c r="G464" s="110">
        <v>71</v>
      </c>
      <c r="H464" s="112" t="str">
        <f t="shared" si="15"/>
        <v>Khá</v>
      </c>
      <c r="I464" s="113" t="s">
        <v>19</v>
      </c>
      <c r="J464" s="110"/>
      <c r="K464" s="36"/>
    </row>
    <row r="465" spans="1:11" s="37" customFormat="1" ht="17.25" customHeight="1" x14ac:dyDescent="0.25">
      <c r="A465" s="108">
        <v>456</v>
      </c>
      <c r="B465" s="109" t="s">
        <v>497</v>
      </c>
      <c r="C465" s="110">
        <v>503190013</v>
      </c>
      <c r="D465" s="118" t="s">
        <v>508</v>
      </c>
      <c r="E465" s="110">
        <v>4</v>
      </c>
      <c r="F465" s="112" t="str">
        <f t="shared" si="14"/>
        <v>Xuất sắc</v>
      </c>
      <c r="G465" s="110">
        <v>87</v>
      </c>
      <c r="H465" s="112" t="str">
        <f t="shared" si="15"/>
        <v>Tốt</v>
      </c>
      <c r="I465" s="113" t="s">
        <v>48</v>
      </c>
      <c r="J465" s="110"/>
      <c r="K465" s="36"/>
    </row>
    <row r="466" spans="1:11" s="37" customFormat="1" ht="17.25" customHeight="1" x14ac:dyDescent="0.25">
      <c r="A466" s="108">
        <v>457</v>
      </c>
      <c r="B466" s="109" t="s">
        <v>497</v>
      </c>
      <c r="C466" s="110">
        <v>503190014</v>
      </c>
      <c r="D466" s="118" t="s">
        <v>509</v>
      </c>
      <c r="E466" s="110">
        <v>4</v>
      </c>
      <c r="F466" s="112" t="str">
        <f t="shared" si="14"/>
        <v>Xuất sắc</v>
      </c>
      <c r="G466" s="110">
        <v>100</v>
      </c>
      <c r="H466" s="112" t="str">
        <f t="shared" si="15"/>
        <v>Xuất sắc</v>
      </c>
      <c r="I466" s="113" t="s">
        <v>32</v>
      </c>
      <c r="J466" s="110"/>
      <c r="K466" s="36"/>
    </row>
    <row r="467" spans="1:11" s="37" customFormat="1" ht="17.25" customHeight="1" x14ac:dyDescent="0.25">
      <c r="A467" s="108">
        <v>458</v>
      </c>
      <c r="B467" s="109" t="s">
        <v>497</v>
      </c>
      <c r="C467" s="110">
        <v>503190015</v>
      </c>
      <c r="D467" s="118" t="s">
        <v>510</v>
      </c>
      <c r="E467" s="110">
        <v>3.59</v>
      </c>
      <c r="F467" s="112" t="str">
        <f t="shared" si="14"/>
        <v>Giỏi</v>
      </c>
      <c r="G467" s="110">
        <v>79</v>
      </c>
      <c r="H467" s="112" t="str">
        <f t="shared" si="15"/>
        <v>Khá</v>
      </c>
      <c r="I467" s="113" t="s">
        <v>19</v>
      </c>
      <c r="J467" s="110"/>
      <c r="K467" s="36"/>
    </row>
    <row r="468" spans="1:11" s="37" customFormat="1" ht="17.25" customHeight="1" x14ac:dyDescent="0.25">
      <c r="A468" s="108">
        <v>459</v>
      </c>
      <c r="B468" s="109" t="s">
        <v>497</v>
      </c>
      <c r="C468" s="110">
        <v>503190019</v>
      </c>
      <c r="D468" s="118" t="s">
        <v>511</v>
      </c>
      <c r="E468" s="110">
        <v>3.86</v>
      </c>
      <c r="F468" s="112" t="str">
        <f t="shared" si="14"/>
        <v>Xuất sắc</v>
      </c>
      <c r="G468" s="110">
        <v>98</v>
      </c>
      <c r="H468" s="112" t="str">
        <f t="shared" si="15"/>
        <v>Xuất sắc</v>
      </c>
      <c r="I468" s="110" t="s">
        <v>32</v>
      </c>
      <c r="J468" s="110"/>
      <c r="K468" s="36"/>
    </row>
    <row r="469" spans="1:11" s="37" customFormat="1" ht="17.25" customHeight="1" x14ac:dyDescent="0.25">
      <c r="A469" s="108">
        <v>460</v>
      </c>
      <c r="B469" s="109" t="s">
        <v>512</v>
      </c>
      <c r="C469" s="121">
        <v>502190001</v>
      </c>
      <c r="D469" s="122" t="s">
        <v>513</v>
      </c>
      <c r="E469" s="110">
        <v>3.91</v>
      </c>
      <c r="F469" s="112" t="str">
        <f t="shared" si="14"/>
        <v>Xuất sắc</v>
      </c>
      <c r="G469" s="110">
        <v>55</v>
      </c>
      <c r="H469" s="112" t="str">
        <f t="shared" si="15"/>
        <v>Trung bình</v>
      </c>
      <c r="I469" s="117" t="s">
        <v>514</v>
      </c>
      <c r="J469" s="119"/>
      <c r="K469" s="36"/>
    </row>
    <row r="470" spans="1:11" s="37" customFormat="1" ht="17.25" customHeight="1" x14ac:dyDescent="0.25">
      <c r="A470" s="108">
        <v>461</v>
      </c>
      <c r="B470" s="109" t="s">
        <v>512</v>
      </c>
      <c r="C470" s="121">
        <v>502190002</v>
      </c>
      <c r="D470" s="122" t="s">
        <v>515</v>
      </c>
      <c r="E470" s="110">
        <v>4</v>
      </c>
      <c r="F470" s="112" t="str">
        <f t="shared" si="14"/>
        <v>Xuất sắc</v>
      </c>
      <c r="G470" s="110">
        <v>46</v>
      </c>
      <c r="H470" s="112" t="str">
        <f t="shared" si="15"/>
        <v>Yếu</v>
      </c>
      <c r="I470" s="110" t="s">
        <v>51</v>
      </c>
      <c r="J470" s="119"/>
      <c r="K470" s="36"/>
    </row>
    <row r="471" spans="1:11" s="37" customFormat="1" ht="17.25" customHeight="1" x14ac:dyDescent="0.25">
      <c r="A471" s="108">
        <v>462</v>
      </c>
      <c r="B471" s="109" t="s">
        <v>512</v>
      </c>
      <c r="C471" s="121">
        <v>502190003</v>
      </c>
      <c r="D471" s="122" t="s">
        <v>516</v>
      </c>
      <c r="E471" s="110">
        <v>4</v>
      </c>
      <c r="F471" s="112" t="str">
        <f t="shared" si="14"/>
        <v>Xuất sắc</v>
      </c>
      <c r="G471" s="110">
        <v>55</v>
      </c>
      <c r="H471" s="112" t="str">
        <f t="shared" si="15"/>
        <v>Trung bình</v>
      </c>
      <c r="I471" s="110" t="s">
        <v>514</v>
      </c>
      <c r="J471" s="119"/>
      <c r="K471" s="36"/>
    </row>
    <row r="472" spans="1:11" s="37" customFormat="1" ht="17.25" customHeight="1" x14ac:dyDescent="0.25">
      <c r="A472" s="108">
        <v>463</v>
      </c>
      <c r="B472" s="109" t="s">
        <v>512</v>
      </c>
      <c r="C472" s="121">
        <v>502190004</v>
      </c>
      <c r="D472" s="122" t="s">
        <v>517</v>
      </c>
      <c r="E472" s="110">
        <v>4</v>
      </c>
      <c r="F472" s="112" t="str">
        <f t="shared" si="14"/>
        <v>Xuất sắc</v>
      </c>
      <c r="G472" s="110">
        <v>51</v>
      </c>
      <c r="H472" s="112" t="str">
        <f t="shared" si="15"/>
        <v>Trung bình</v>
      </c>
      <c r="I472" s="110" t="s">
        <v>45</v>
      </c>
      <c r="J472" s="119"/>
      <c r="K472" s="36"/>
    </row>
    <row r="473" spans="1:11" s="37" customFormat="1" ht="17.25" customHeight="1" x14ac:dyDescent="0.25">
      <c r="A473" s="108">
        <v>464</v>
      </c>
      <c r="B473" s="109" t="s">
        <v>512</v>
      </c>
      <c r="C473" s="121">
        <v>502190005</v>
      </c>
      <c r="D473" s="122" t="s">
        <v>518</v>
      </c>
      <c r="E473" s="110">
        <v>3.91</v>
      </c>
      <c r="F473" s="112" t="str">
        <f t="shared" si="14"/>
        <v>Xuất sắc</v>
      </c>
      <c r="G473" s="110">
        <v>52</v>
      </c>
      <c r="H473" s="112" t="str">
        <f t="shared" si="15"/>
        <v>Trung bình</v>
      </c>
      <c r="I473" s="110" t="s">
        <v>45</v>
      </c>
      <c r="J473" s="119"/>
      <c r="K473" s="36"/>
    </row>
    <row r="474" spans="1:11" s="37" customFormat="1" ht="17.25" customHeight="1" x14ac:dyDescent="0.25">
      <c r="A474" s="108">
        <v>465</v>
      </c>
      <c r="B474" s="109" t="s">
        <v>512</v>
      </c>
      <c r="C474" s="121">
        <v>502190006</v>
      </c>
      <c r="D474" s="122" t="s">
        <v>519</v>
      </c>
      <c r="E474" s="110">
        <v>3.86</v>
      </c>
      <c r="F474" s="112" t="str">
        <f t="shared" si="14"/>
        <v>Xuất sắc</v>
      </c>
      <c r="G474" s="110">
        <v>65</v>
      </c>
      <c r="H474" s="112" t="str">
        <f t="shared" si="15"/>
        <v>TB Khá</v>
      </c>
      <c r="I474" s="117" t="s">
        <v>22</v>
      </c>
      <c r="J474" s="119"/>
      <c r="K474" s="36"/>
    </row>
    <row r="475" spans="1:11" s="37" customFormat="1" ht="17.25" customHeight="1" x14ac:dyDescent="0.25">
      <c r="A475" s="108">
        <v>466</v>
      </c>
      <c r="B475" s="109" t="s">
        <v>512</v>
      </c>
      <c r="C475" s="121">
        <v>502190008</v>
      </c>
      <c r="D475" s="122" t="s">
        <v>520</v>
      </c>
      <c r="E475" s="110">
        <v>3.68</v>
      </c>
      <c r="F475" s="112" t="str">
        <f t="shared" si="14"/>
        <v>Xuất sắc</v>
      </c>
      <c r="G475" s="110">
        <v>65</v>
      </c>
      <c r="H475" s="112" t="str">
        <f t="shared" si="15"/>
        <v>TB Khá</v>
      </c>
      <c r="I475" s="117" t="s">
        <v>22</v>
      </c>
      <c r="J475" s="119"/>
      <c r="K475" s="36"/>
    </row>
    <row r="476" spans="1:11" s="37" customFormat="1" ht="17.25" customHeight="1" x14ac:dyDescent="0.25">
      <c r="A476" s="108">
        <v>467</v>
      </c>
      <c r="B476" s="109" t="s">
        <v>512</v>
      </c>
      <c r="C476" s="121">
        <v>502190009</v>
      </c>
      <c r="D476" s="122" t="s">
        <v>521</v>
      </c>
      <c r="E476" s="110">
        <v>3.91</v>
      </c>
      <c r="F476" s="112" t="str">
        <f t="shared" si="14"/>
        <v>Xuất sắc</v>
      </c>
      <c r="G476" s="110">
        <v>55</v>
      </c>
      <c r="H476" s="112" t="str">
        <f t="shared" si="15"/>
        <v>Trung bình</v>
      </c>
      <c r="I476" s="110" t="s">
        <v>45</v>
      </c>
      <c r="J476" s="119"/>
      <c r="K476" s="36"/>
    </row>
    <row r="477" spans="1:11" s="37" customFormat="1" ht="17.25" customHeight="1" x14ac:dyDescent="0.25">
      <c r="A477" s="108">
        <v>468</v>
      </c>
      <c r="B477" s="109" t="s">
        <v>512</v>
      </c>
      <c r="C477" s="121">
        <v>502190010</v>
      </c>
      <c r="D477" s="122" t="s">
        <v>522</v>
      </c>
      <c r="E477" s="110">
        <v>3.77</v>
      </c>
      <c r="F477" s="112" t="str">
        <f t="shared" si="14"/>
        <v>Xuất sắc</v>
      </c>
      <c r="G477" s="110">
        <v>65</v>
      </c>
      <c r="H477" s="112" t="str">
        <f t="shared" si="15"/>
        <v>TB Khá</v>
      </c>
      <c r="I477" s="117" t="s">
        <v>22</v>
      </c>
      <c r="J477" s="119"/>
      <c r="K477" s="36"/>
    </row>
    <row r="478" spans="1:11" s="37" customFormat="1" ht="17.25" customHeight="1" x14ac:dyDescent="0.25">
      <c r="A478" s="108">
        <v>469</v>
      </c>
      <c r="B478" s="109" t="s">
        <v>512</v>
      </c>
      <c r="C478" s="121">
        <v>502190011</v>
      </c>
      <c r="D478" s="122" t="s">
        <v>523</v>
      </c>
      <c r="E478" s="110">
        <v>4</v>
      </c>
      <c r="F478" s="112" t="str">
        <f t="shared" si="14"/>
        <v>Xuất sắc</v>
      </c>
      <c r="G478" s="110">
        <v>70</v>
      </c>
      <c r="H478" s="112" t="str">
        <f t="shared" si="15"/>
        <v>Khá</v>
      </c>
      <c r="I478" s="110" t="s">
        <v>19</v>
      </c>
      <c r="J478" s="119"/>
      <c r="K478" s="36"/>
    </row>
    <row r="479" spans="1:11" s="37" customFormat="1" ht="17.25" customHeight="1" x14ac:dyDescent="0.25">
      <c r="A479" s="108">
        <v>470</v>
      </c>
      <c r="B479" s="109" t="s">
        <v>512</v>
      </c>
      <c r="C479" s="121">
        <v>502190012</v>
      </c>
      <c r="D479" s="122" t="s">
        <v>524</v>
      </c>
      <c r="E479" s="110">
        <v>4</v>
      </c>
      <c r="F479" s="112" t="str">
        <f t="shared" si="14"/>
        <v>Xuất sắc</v>
      </c>
      <c r="G479" s="110">
        <v>78</v>
      </c>
      <c r="H479" s="112" t="str">
        <f t="shared" si="15"/>
        <v>Khá</v>
      </c>
      <c r="I479" s="117" t="s">
        <v>19</v>
      </c>
      <c r="J479" s="119"/>
      <c r="K479" s="36"/>
    </row>
    <row r="480" spans="1:11" s="37" customFormat="1" ht="17.25" customHeight="1" x14ac:dyDescent="0.25">
      <c r="A480" s="108">
        <v>471</v>
      </c>
      <c r="B480" s="109" t="s">
        <v>512</v>
      </c>
      <c r="C480" s="121">
        <v>502190013</v>
      </c>
      <c r="D480" s="122" t="s">
        <v>525</v>
      </c>
      <c r="E480" s="110">
        <v>3.91</v>
      </c>
      <c r="F480" s="112" t="str">
        <f t="shared" si="14"/>
        <v>Xuất sắc</v>
      </c>
      <c r="G480" s="110">
        <v>82</v>
      </c>
      <c r="H480" s="112" t="str">
        <f t="shared" si="15"/>
        <v>Tốt</v>
      </c>
      <c r="I480" s="117" t="s">
        <v>48</v>
      </c>
      <c r="J480" s="119"/>
      <c r="K480" s="36"/>
    </row>
    <row r="481" spans="1:11" s="37" customFormat="1" ht="17.25" customHeight="1" x14ac:dyDescent="0.25">
      <c r="A481" s="108">
        <v>472</v>
      </c>
      <c r="B481" s="109" t="s">
        <v>512</v>
      </c>
      <c r="C481" s="121">
        <v>502190015</v>
      </c>
      <c r="D481" s="122" t="s">
        <v>526</v>
      </c>
      <c r="E481" s="110">
        <v>3.55</v>
      </c>
      <c r="F481" s="112" t="str">
        <f t="shared" si="14"/>
        <v>Giỏi</v>
      </c>
      <c r="G481" s="110">
        <v>50</v>
      </c>
      <c r="H481" s="112" t="str">
        <f t="shared" si="15"/>
        <v>Trung bình</v>
      </c>
      <c r="I481" s="117" t="s">
        <v>45</v>
      </c>
      <c r="J481" s="119"/>
      <c r="K481" s="36"/>
    </row>
    <row r="482" spans="1:11" s="37" customFormat="1" ht="17.25" customHeight="1" x14ac:dyDescent="0.25">
      <c r="A482" s="108">
        <v>473</v>
      </c>
      <c r="B482" s="109" t="s">
        <v>512</v>
      </c>
      <c r="C482" s="121">
        <v>502190016</v>
      </c>
      <c r="D482" s="122" t="s">
        <v>527</v>
      </c>
      <c r="E482" s="110">
        <v>3.77</v>
      </c>
      <c r="F482" s="112" t="str">
        <f t="shared" si="14"/>
        <v>Xuất sắc</v>
      </c>
      <c r="G482" s="110">
        <v>51</v>
      </c>
      <c r="H482" s="112" t="str">
        <f t="shared" si="15"/>
        <v>Trung bình</v>
      </c>
      <c r="I482" s="117" t="s">
        <v>45</v>
      </c>
      <c r="J482" s="119"/>
      <c r="K482" s="36"/>
    </row>
    <row r="483" spans="1:11" s="37" customFormat="1" ht="17.25" customHeight="1" x14ac:dyDescent="0.25">
      <c r="A483" s="108">
        <v>474</v>
      </c>
      <c r="B483" s="109" t="s">
        <v>512</v>
      </c>
      <c r="C483" s="121">
        <v>502190018</v>
      </c>
      <c r="D483" s="122" t="s">
        <v>528</v>
      </c>
      <c r="E483" s="110">
        <v>3.82</v>
      </c>
      <c r="F483" s="112" t="str">
        <f t="shared" si="14"/>
        <v>Xuất sắc</v>
      </c>
      <c r="G483" s="110">
        <v>58</v>
      </c>
      <c r="H483" s="112" t="str">
        <f t="shared" si="15"/>
        <v>Trung bình</v>
      </c>
      <c r="I483" s="110" t="s">
        <v>45</v>
      </c>
      <c r="J483" s="119"/>
      <c r="K483" s="36"/>
    </row>
    <row r="484" spans="1:11" s="37" customFormat="1" ht="17.25" customHeight="1" x14ac:dyDescent="0.25">
      <c r="A484" s="108">
        <v>475</v>
      </c>
      <c r="B484" s="109" t="s">
        <v>512</v>
      </c>
      <c r="C484" s="121">
        <v>502190019</v>
      </c>
      <c r="D484" s="122" t="s">
        <v>529</v>
      </c>
      <c r="E484" s="110">
        <v>3.82</v>
      </c>
      <c r="F484" s="112" t="str">
        <f t="shared" si="14"/>
        <v>Xuất sắc</v>
      </c>
      <c r="G484" s="110">
        <v>55</v>
      </c>
      <c r="H484" s="112" t="str">
        <f t="shared" si="15"/>
        <v>Trung bình</v>
      </c>
      <c r="I484" s="117" t="s">
        <v>45</v>
      </c>
      <c r="J484" s="119"/>
      <c r="K484" s="36"/>
    </row>
    <row r="485" spans="1:11" s="37" customFormat="1" ht="17.25" customHeight="1" x14ac:dyDescent="0.25">
      <c r="A485" s="108">
        <v>476</v>
      </c>
      <c r="B485" s="109" t="s">
        <v>512</v>
      </c>
      <c r="C485" s="121">
        <v>502190020</v>
      </c>
      <c r="D485" s="122" t="s">
        <v>530</v>
      </c>
      <c r="E485" s="110">
        <v>4</v>
      </c>
      <c r="F485" s="112" t="str">
        <f t="shared" si="14"/>
        <v>Xuất sắc</v>
      </c>
      <c r="G485" s="110">
        <v>82</v>
      </c>
      <c r="H485" s="112" t="str">
        <f t="shared" si="15"/>
        <v>Tốt</v>
      </c>
      <c r="I485" s="110" t="s">
        <v>48</v>
      </c>
      <c r="J485" s="119"/>
      <c r="K485" s="36"/>
    </row>
    <row r="486" spans="1:11" s="37" customFormat="1" ht="20.25" customHeight="1" x14ac:dyDescent="0.25">
      <c r="A486" s="108">
        <v>477</v>
      </c>
      <c r="B486" s="109" t="s">
        <v>512</v>
      </c>
      <c r="C486" s="121">
        <v>502190023</v>
      </c>
      <c r="D486" s="122" t="s">
        <v>531</v>
      </c>
      <c r="E486" s="110">
        <v>3.73</v>
      </c>
      <c r="F486" s="112" t="str">
        <f t="shared" si="14"/>
        <v>Xuất sắc</v>
      </c>
      <c r="G486" s="110">
        <v>70</v>
      </c>
      <c r="H486" s="112" t="str">
        <f t="shared" si="15"/>
        <v>Khá</v>
      </c>
      <c r="I486" s="117" t="s">
        <v>19</v>
      </c>
      <c r="J486" s="119"/>
      <c r="K486" s="36"/>
    </row>
    <row r="487" spans="1:11" s="37" customFormat="1" ht="17.25" customHeight="1" x14ac:dyDescent="0.25">
      <c r="A487" s="108">
        <v>478</v>
      </c>
      <c r="B487" s="109" t="s">
        <v>512</v>
      </c>
      <c r="C487" s="121">
        <v>502190024</v>
      </c>
      <c r="D487" s="122" t="s">
        <v>532</v>
      </c>
      <c r="E487" s="110">
        <v>4</v>
      </c>
      <c r="F487" s="112" t="str">
        <f t="shared" si="14"/>
        <v>Xuất sắc</v>
      </c>
      <c r="G487" s="110">
        <v>55</v>
      </c>
      <c r="H487" s="112" t="str">
        <f t="shared" si="15"/>
        <v>Trung bình</v>
      </c>
      <c r="I487" s="117" t="s">
        <v>45</v>
      </c>
      <c r="J487" s="119"/>
      <c r="K487" s="36"/>
    </row>
    <row r="488" spans="1:11" s="37" customFormat="1" ht="17.25" customHeight="1" x14ac:dyDescent="0.25">
      <c r="A488" s="108">
        <v>479</v>
      </c>
      <c r="B488" s="109" t="s">
        <v>512</v>
      </c>
      <c r="C488" s="121">
        <v>502190025</v>
      </c>
      <c r="D488" s="122" t="s">
        <v>533</v>
      </c>
      <c r="E488" s="110">
        <v>4</v>
      </c>
      <c r="F488" s="112" t="str">
        <f t="shared" si="14"/>
        <v>Xuất sắc</v>
      </c>
      <c r="G488" s="110">
        <v>65</v>
      </c>
      <c r="H488" s="112" t="str">
        <f t="shared" si="15"/>
        <v>TB Khá</v>
      </c>
      <c r="I488" s="117" t="s">
        <v>22</v>
      </c>
      <c r="J488" s="119"/>
      <c r="K488" s="36"/>
    </row>
    <row r="489" spans="1:11" s="37" customFormat="1" ht="17.25" customHeight="1" x14ac:dyDescent="0.25">
      <c r="A489" s="108">
        <v>480</v>
      </c>
      <c r="B489" s="109" t="s">
        <v>512</v>
      </c>
      <c r="C489" s="121">
        <v>502190029</v>
      </c>
      <c r="D489" s="122" t="s">
        <v>534</v>
      </c>
      <c r="E489" s="110">
        <v>3.86</v>
      </c>
      <c r="F489" s="112" t="str">
        <f t="shared" si="14"/>
        <v>Xuất sắc</v>
      </c>
      <c r="G489" s="110">
        <v>49</v>
      </c>
      <c r="H489" s="112" t="str">
        <f t="shared" si="15"/>
        <v>Yếu</v>
      </c>
      <c r="I489" s="123" t="s">
        <v>51</v>
      </c>
      <c r="J489" s="119"/>
      <c r="K489" s="36"/>
    </row>
    <row r="490" spans="1:11" s="37" customFormat="1" ht="17.25" customHeight="1" x14ac:dyDescent="0.25">
      <c r="A490" s="108">
        <v>481</v>
      </c>
      <c r="B490" s="109" t="s">
        <v>512</v>
      </c>
      <c r="C490" s="121">
        <v>502190031</v>
      </c>
      <c r="D490" s="122" t="s">
        <v>535</v>
      </c>
      <c r="E490" s="110">
        <v>3.77</v>
      </c>
      <c r="F490" s="112" t="str">
        <f t="shared" si="14"/>
        <v>Xuất sắc</v>
      </c>
      <c r="G490" s="110">
        <v>54</v>
      </c>
      <c r="H490" s="112" t="str">
        <f t="shared" si="15"/>
        <v>Trung bình</v>
      </c>
      <c r="I490" s="110" t="s">
        <v>45</v>
      </c>
      <c r="J490" s="119"/>
      <c r="K490" s="36"/>
    </row>
    <row r="491" spans="1:11" s="37" customFormat="1" ht="17.25" customHeight="1" x14ac:dyDescent="0.25">
      <c r="A491" s="108">
        <v>482</v>
      </c>
      <c r="B491" s="109" t="s">
        <v>512</v>
      </c>
      <c r="C491" s="121">
        <v>502190032</v>
      </c>
      <c r="D491" s="122" t="s">
        <v>536</v>
      </c>
      <c r="E491" s="110">
        <v>3.77</v>
      </c>
      <c r="F491" s="112" t="str">
        <f t="shared" si="14"/>
        <v>Xuất sắc</v>
      </c>
      <c r="G491" s="110">
        <v>50</v>
      </c>
      <c r="H491" s="112" t="str">
        <f t="shared" si="15"/>
        <v>Trung bình</v>
      </c>
      <c r="I491" s="117" t="s">
        <v>514</v>
      </c>
      <c r="J491" s="119"/>
      <c r="K491" s="36"/>
    </row>
    <row r="492" spans="1:11" s="37" customFormat="1" ht="17.25" customHeight="1" x14ac:dyDescent="0.25">
      <c r="A492" s="108">
        <v>483</v>
      </c>
      <c r="B492" s="109" t="s">
        <v>512</v>
      </c>
      <c r="C492" s="121">
        <v>502190033</v>
      </c>
      <c r="D492" s="122" t="s">
        <v>537</v>
      </c>
      <c r="E492" s="110">
        <v>3.91</v>
      </c>
      <c r="F492" s="112" t="str">
        <f t="shared" si="14"/>
        <v>Xuất sắc</v>
      </c>
      <c r="G492" s="110">
        <v>60</v>
      </c>
      <c r="H492" s="112" t="str">
        <f t="shared" si="15"/>
        <v>TB Khá</v>
      </c>
      <c r="I492" s="117" t="s">
        <v>22</v>
      </c>
      <c r="J492" s="119"/>
      <c r="K492" s="36"/>
    </row>
    <row r="493" spans="1:11" s="37" customFormat="1" ht="17.25" customHeight="1" x14ac:dyDescent="0.25">
      <c r="A493" s="108">
        <v>484</v>
      </c>
      <c r="B493" s="109" t="s">
        <v>512</v>
      </c>
      <c r="C493" s="121">
        <v>502190034</v>
      </c>
      <c r="D493" s="122" t="s">
        <v>538</v>
      </c>
      <c r="E493" s="110">
        <v>3.91</v>
      </c>
      <c r="F493" s="112" t="str">
        <f t="shared" si="14"/>
        <v>Xuất sắc</v>
      </c>
      <c r="G493" s="110">
        <v>59</v>
      </c>
      <c r="H493" s="112" t="str">
        <f t="shared" si="15"/>
        <v>Trung bình</v>
      </c>
      <c r="I493" s="117" t="s">
        <v>45</v>
      </c>
      <c r="J493" s="119"/>
      <c r="K493" s="36"/>
    </row>
    <row r="494" spans="1:11" s="37" customFormat="1" ht="17.25" customHeight="1" x14ac:dyDescent="0.25">
      <c r="A494" s="108">
        <v>485</v>
      </c>
      <c r="B494" s="109" t="s">
        <v>512</v>
      </c>
      <c r="C494" s="121">
        <v>502190035</v>
      </c>
      <c r="D494" s="122" t="s">
        <v>539</v>
      </c>
      <c r="E494" s="110">
        <v>3.64</v>
      </c>
      <c r="F494" s="112" t="str">
        <f t="shared" si="14"/>
        <v>Xuất sắc</v>
      </c>
      <c r="G494" s="110">
        <v>100</v>
      </c>
      <c r="H494" s="112" t="str">
        <f t="shared" si="15"/>
        <v>Xuất sắc</v>
      </c>
      <c r="I494" s="110" t="s">
        <v>32</v>
      </c>
      <c r="J494" s="119"/>
      <c r="K494" s="36"/>
    </row>
    <row r="495" spans="1:11" s="37" customFormat="1" ht="17.25" customHeight="1" x14ac:dyDescent="0.25">
      <c r="A495" s="108">
        <v>486</v>
      </c>
      <c r="B495" s="109" t="s">
        <v>512</v>
      </c>
      <c r="C495" s="121">
        <v>502190036</v>
      </c>
      <c r="D495" s="122" t="s">
        <v>540</v>
      </c>
      <c r="E495" s="110">
        <v>3.86</v>
      </c>
      <c r="F495" s="112" t="str">
        <f t="shared" si="14"/>
        <v>Xuất sắc</v>
      </c>
      <c r="G495" s="110">
        <v>53</v>
      </c>
      <c r="H495" s="112" t="str">
        <f t="shared" si="15"/>
        <v>Trung bình</v>
      </c>
      <c r="I495" s="117" t="s">
        <v>45</v>
      </c>
      <c r="J495" s="119"/>
      <c r="K495" s="36"/>
    </row>
    <row r="496" spans="1:11" s="37" customFormat="1" ht="9.75" customHeight="1" x14ac:dyDescent="0.25">
      <c r="A496" s="45"/>
      <c r="B496" s="45"/>
      <c r="C496" s="46"/>
      <c r="D496" s="47"/>
      <c r="E496" s="46"/>
      <c r="F496" s="48"/>
      <c r="G496" s="48"/>
      <c r="H496" s="49"/>
      <c r="I496" s="49"/>
      <c r="J496" s="12"/>
      <c r="K496" s="36"/>
    </row>
    <row r="497" spans="1:10" x14ac:dyDescent="0.25">
      <c r="A497" s="176" t="s">
        <v>541</v>
      </c>
      <c r="B497" s="176"/>
      <c r="C497" s="176"/>
    </row>
    <row r="498" spans="1:10" x14ac:dyDescent="0.25">
      <c r="A498" s="52"/>
      <c r="B498" s="52"/>
      <c r="C498" s="54"/>
      <c r="D498" s="55"/>
      <c r="E498" s="177" t="s">
        <v>578</v>
      </c>
      <c r="F498" s="178"/>
      <c r="G498" s="178"/>
      <c r="H498" s="178"/>
      <c r="I498" s="178"/>
      <c r="J498" s="56"/>
    </row>
    <row r="499" spans="1:10" ht="21" customHeight="1" x14ac:dyDescent="0.25">
      <c r="D499" s="58"/>
      <c r="E499" s="170" t="s">
        <v>542</v>
      </c>
      <c r="F499" s="170"/>
      <c r="G499" s="170"/>
      <c r="H499" s="170"/>
      <c r="I499" s="170"/>
      <c r="J499" s="59"/>
    </row>
    <row r="500" spans="1:10" x14ac:dyDescent="0.25">
      <c r="D500" s="60"/>
      <c r="E500" s="61"/>
      <c r="F500" s="62"/>
      <c r="G500" s="62"/>
      <c r="H500" s="62"/>
      <c r="I500" s="62"/>
      <c r="J500" s="62"/>
    </row>
    <row r="501" spans="1:10" x14ac:dyDescent="0.25">
      <c r="D501" s="60"/>
      <c r="E501" s="61"/>
      <c r="F501" s="62"/>
      <c r="G501" s="56" t="s">
        <v>579</v>
      </c>
      <c r="H501" s="62"/>
      <c r="I501" s="62"/>
      <c r="J501" s="62"/>
    </row>
    <row r="502" spans="1:10" x14ac:dyDescent="0.25">
      <c r="D502" s="60"/>
      <c r="E502" s="61"/>
      <c r="F502" s="62"/>
      <c r="G502" s="62"/>
      <c r="H502" s="62"/>
      <c r="I502" s="62"/>
      <c r="J502" s="62"/>
    </row>
    <row r="503" spans="1:10" x14ac:dyDescent="0.25">
      <c r="D503" s="60"/>
      <c r="E503" s="61"/>
      <c r="F503" s="62"/>
      <c r="G503" s="62"/>
      <c r="H503" s="62"/>
      <c r="I503" s="62"/>
      <c r="J503" s="62"/>
    </row>
    <row r="504" spans="1:10" ht="18.75" x14ac:dyDescent="0.3">
      <c r="D504" s="60"/>
      <c r="E504" s="179" t="s">
        <v>574</v>
      </c>
      <c r="F504" s="180"/>
      <c r="G504" s="180"/>
      <c r="H504" s="180"/>
      <c r="I504" s="180"/>
      <c r="J504" s="59"/>
    </row>
  </sheetData>
  <autoFilter ref="A9:AX495"/>
  <mergeCells count="18">
    <mergeCell ref="E499:I499"/>
    <mergeCell ref="E504:I504"/>
    <mergeCell ref="A8:A9"/>
    <mergeCell ref="B8:B9"/>
    <mergeCell ref="C8:C9"/>
    <mergeCell ref="D8:D9"/>
    <mergeCell ref="E8:F8"/>
    <mergeCell ref="G8:H8"/>
    <mergeCell ref="A5:J5"/>
    <mergeCell ref="A6:J6"/>
    <mergeCell ref="J8:J9"/>
    <mergeCell ref="A497:C497"/>
    <mergeCell ref="E498:I498"/>
    <mergeCell ref="A1:D1"/>
    <mergeCell ref="A2:D2"/>
    <mergeCell ref="A3:D3"/>
    <mergeCell ref="E1:J1"/>
    <mergeCell ref="E2:J2"/>
  </mergeCells>
  <conditionalFormatting sqref="C1:C4 C7:C1048576">
    <cfRule type="duplicateValues" dxfId="17" priority="1"/>
  </conditionalFormatting>
  <printOptions horizontalCentered="1"/>
  <pageMargins left="0.5" right="0.2" top="0.25" bottom="0.2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zoomScale="85" zoomScaleNormal="85" workbookViewId="0">
      <selection activeCell="E31" sqref="E31"/>
    </sheetView>
  </sheetViews>
  <sheetFormatPr defaultColWidth="9.85546875" defaultRowHeight="16.5" x14ac:dyDescent="0.25"/>
  <cols>
    <col min="1" max="1" width="6.140625" style="12" customWidth="1"/>
    <col min="2" max="2" width="10.7109375" style="12" customWidth="1"/>
    <col min="3" max="3" width="14.42578125" style="57" customWidth="1"/>
    <col min="4" max="4" width="34.5703125" style="50" customWidth="1"/>
    <col min="5" max="5" width="9.5703125" style="51" customWidth="1"/>
    <col min="6" max="6" width="11.42578125" style="12" customWidth="1"/>
    <col min="7" max="7" width="11" style="12" customWidth="1"/>
    <col min="8" max="8" width="12.85546875" style="12" customWidth="1"/>
    <col min="9" max="9" width="12.28515625" style="12" customWidth="1"/>
    <col min="10" max="10" width="26.28515625" style="66" customWidth="1"/>
    <col min="11" max="11" width="9.85546875" style="53"/>
    <col min="12" max="16384" width="9.85546875" style="20"/>
  </cols>
  <sheetData>
    <row r="1" spans="1:28" s="8" customFormat="1" ht="16.5" customHeight="1" x14ac:dyDescent="0.25">
      <c r="A1" s="185" t="s">
        <v>0</v>
      </c>
      <c r="B1" s="185"/>
      <c r="C1" s="185"/>
      <c r="D1" s="185"/>
      <c r="E1" s="1"/>
      <c r="F1" s="2"/>
      <c r="G1" s="2"/>
      <c r="H1" s="2"/>
      <c r="I1" s="3"/>
      <c r="J1" s="59"/>
      <c r="K1" s="62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s="8" customFormat="1" x14ac:dyDescent="0.25">
      <c r="A2" s="170" t="s">
        <v>1</v>
      </c>
      <c r="B2" s="170"/>
      <c r="C2" s="170"/>
      <c r="D2" s="170"/>
      <c r="E2" s="1"/>
      <c r="F2" s="9"/>
      <c r="G2" s="9"/>
      <c r="H2" s="9"/>
      <c r="I2" s="3"/>
      <c r="J2" s="63"/>
      <c r="K2" s="64"/>
      <c r="L2" s="65"/>
      <c r="M2" s="65"/>
      <c r="N2" s="65"/>
      <c r="O2" s="65"/>
      <c r="P2" s="65"/>
      <c r="Q2" s="65"/>
      <c r="R2" s="65"/>
      <c r="S2" s="65"/>
      <c r="T2" s="6"/>
      <c r="U2" s="6"/>
      <c r="V2" s="6"/>
      <c r="W2" s="6"/>
      <c r="X2" s="6"/>
      <c r="Y2" s="6"/>
      <c r="Z2" s="6"/>
      <c r="AA2" s="6"/>
      <c r="AB2" s="6"/>
    </row>
    <row r="3" spans="1:28" s="8" customFormat="1" x14ac:dyDescent="0.25">
      <c r="A3" s="170" t="s">
        <v>2</v>
      </c>
      <c r="B3" s="170"/>
      <c r="C3" s="170"/>
      <c r="D3" s="170"/>
      <c r="E3" s="1"/>
      <c r="F3" s="9"/>
      <c r="G3" s="9"/>
      <c r="H3" s="9"/>
      <c r="I3" s="3"/>
      <c r="J3" s="63"/>
      <c r="K3" s="64"/>
      <c r="L3" s="65"/>
      <c r="M3" s="65"/>
      <c r="N3" s="65"/>
      <c r="O3" s="65"/>
      <c r="P3" s="65"/>
      <c r="Q3" s="65"/>
      <c r="R3" s="65"/>
      <c r="S3" s="65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C4" s="13"/>
      <c r="D4" s="14"/>
      <c r="E4" s="15"/>
      <c r="F4" s="16"/>
    </row>
    <row r="5" spans="1:28" ht="35.25" customHeight="1" x14ac:dyDescent="0.3">
      <c r="A5" s="186" t="s">
        <v>543</v>
      </c>
      <c r="B5" s="186"/>
      <c r="C5" s="186"/>
      <c r="D5" s="186"/>
      <c r="E5" s="186"/>
      <c r="F5" s="186"/>
      <c r="G5" s="186"/>
      <c r="H5" s="186"/>
      <c r="I5" s="186"/>
      <c r="J5" s="186"/>
      <c r="K5" s="67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</row>
    <row r="6" spans="1:28" s="29" customFormat="1" ht="24.75" customHeight="1" x14ac:dyDescent="0.25">
      <c r="A6" s="187" t="s">
        <v>4</v>
      </c>
      <c r="B6" s="187" t="s">
        <v>5</v>
      </c>
      <c r="C6" s="188" t="s">
        <v>6</v>
      </c>
      <c r="D6" s="187" t="s">
        <v>7</v>
      </c>
      <c r="E6" s="187" t="s">
        <v>8</v>
      </c>
      <c r="F6" s="187"/>
      <c r="G6" s="187" t="s">
        <v>9</v>
      </c>
      <c r="H6" s="187"/>
      <c r="I6" s="27" t="s">
        <v>10</v>
      </c>
      <c r="J6" s="187" t="s">
        <v>11</v>
      </c>
      <c r="K6" s="28"/>
    </row>
    <row r="7" spans="1:28" s="29" customFormat="1" ht="22.5" customHeight="1" x14ac:dyDescent="0.25">
      <c r="A7" s="187"/>
      <c r="B7" s="187"/>
      <c r="C7" s="188"/>
      <c r="D7" s="187"/>
      <c r="E7" s="30" t="s">
        <v>12</v>
      </c>
      <c r="F7" s="27" t="s">
        <v>13</v>
      </c>
      <c r="G7" s="27" t="s">
        <v>14</v>
      </c>
      <c r="H7" s="27" t="s">
        <v>13</v>
      </c>
      <c r="I7" s="27" t="s">
        <v>15</v>
      </c>
      <c r="J7" s="187"/>
      <c r="K7" s="28"/>
    </row>
    <row r="8" spans="1:28" s="37" customFormat="1" ht="19.5" customHeight="1" x14ac:dyDescent="0.25">
      <c r="A8" s="31">
        <v>1</v>
      </c>
      <c r="B8" s="32" t="s">
        <v>16</v>
      </c>
      <c r="C8" s="33" t="s">
        <v>30</v>
      </c>
      <c r="D8" s="68" t="s">
        <v>31</v>
      </c>
      <c r="E8" s="33">
        <v>4</v>
      </c>
      <c r="F8" s="34" t="str">
        <f t="shared" ref="F8:F34" si="0">IF(E8&lt;2,"Yếu",IF(E8&lt;2.5,"Trung bình",IF(E8&lt;3.2,"Khá",IF(E8&lt;3.6,"Giỏi","Xuất sắc"))))</f>
        <v>Xuất sắc</v>
      </c>
      <c r="G8" s="33">
        <v>92</v>
      </c>
      <c r="H8" s="34" t="str">
        <f t="shared" ref="H8:H34" si="1">IF(G8&lt;30,"Kém",IF(G8&lt;50,"Yếu",IF(G8&lt;60,"Trung bình",IF(G8&lt;70,"TB Khá",IF(G8&lt;80,"Khá",IF(G8&lt;90,"Tốt","Xuất sắc"))))))</f>
        <v>Xuất sắc</v>
      </c>
      <c r="I8" s="35" t="s">
        <v>32</v>
      </c>
      <c r="J8" s="182" t="s">
        <v>544</v>
      </c>
      <c r="K8" s="36"/>
    </row>
    <row r="9" spans="1:28" s="37" customFormat="1" ht="19.5" customHeight="1" x14ac:dyDescent="0.25">
      <c r="A9" s="31">
        <v>2</v>
      </c>
      <c r="B9" s="32" t="s">
        <v>101</v>
      </c>
      <c r="C9" s="33">
        <v>501190160</v>
      </c>
      <c r="D9" s="68" t="s">
        <v>118</v>
      </c>
      <c r="E9" s="33">
        <v>3.92</v>
      </c>
      <c r="F9" s="34" t="str">
        <f t="shared" si="0"/>
        <v>Xuất sắc</v>
      </c>
      <c r="G9" s="33">
        <v>95</v>
      </c>
      <c r="H9" s="34" t="str">
        <f t="shared" si="1"/>
        <v>Xuất sắc</v>
      </c>
      <c r="I9" s="35" t="s">
        <v>32</v>
      </c>
      <c r="J9" s="182"/>
      <c r="K9" s="36"/>
    </row>
    <row r="10" spans="1:28" s="37" customFormat="1" ht="19.5" customHeight="1" x14ac:dyDescent="0.25">
      <c r="A10" s="31">
        <v>3</v>
      </c>
      <c r="B10" s="32" t="s">
        <v>101</v>
      </c>
      <c r="C10" s="33">
        <v>501190349</v>
      </c>
      <c r="D10" s="68" t="s">
        <v>137</v>
      </c>
      <c r="E10" s="33">
        <v>3.89</v>
      </c>
      <c r="F10" s="34" t="str">
        <f t="shared" si="0"/>
        <v>Xuất sắc</v>
      </c>
      <c r="G10" s="33">
        <v>94</v>
      </c>
      <c r="H10" s="34" t="str">
        <f t="shared" si="1"/>
        <v>Xuất sắc</v>
      </c>
      <c r="I10" s="35" t="s">
        <v>32</v>
      </c>
      <c r="J10" s="182"/>
      <c r="K10" s="36"/>
    </row>
    <row r="11" spans="1:28" s="37" customFormat="1" ht="19.5" customHeight="1" x14ac:dyDescent="0.25">
      <c r="A11" s="31">
        <v>4</v>
      </c>
      <c r="B11" s="32" t="s">
        <v>141</v>
      </c>
      <c r="C11" s="33">
        <v>501190245</v>
      </c>
      <c r="D11" s="38" t="s">
        <v>168</v>
      </c>
      <c r="E11" s="33">
        <v>4</v>
      </c>
      <c r="F11" s="34" t="str">
        <f t="shared" si="0"/>
        <v>Xuất sắc</v>
      </c>
      <c r="G11" s="33">
        <v>90</v>
      </c>
      <c r="H11" s="34" t="str">
        <f t="shared" si="1"/>
        <v>Xuất sắc</v>
      </c>
      <c r="I11" s="33" t="s">
        <v>32</v>
      </c>
      <c r="J11" s="182"/>
      <c r="K11" s="36"/>
    </row>
    <row r="12" spans="1:28" s="37" customFormat="1" ht="19.5" customHeight="1" x14ac:dyDescent="0.25">
      <c r="A12" s="31">
        <v>5</v>
      </c>
      <c r="B12" s="32" t="s">
        <v>141</v>
      </c>
      <c r="C12" s="33">
        <v>501190317</v>
      </c>
      <c r="D12" s="38" t="s">
        <v>176</v>
      </c>
      <c r="E12" s="33">
        <v>4</v>
      </c>
      <c r="F12" s="34" t="str">
        <f t="shared" si="0"/>
        <v>Xuất sắc</v>
      </c>
      <c r="G12" s="33">
        <v>93</v>
      </c>
      <c r="H12" s="34" t="str">
        <f t="shared" si="1"/>
        <v>Xuất sắc</v>
      </c>
      <c r="I12" s="33" t="s">
        <v>32</v>
      </c>
      <c r="J12" s="182"/>
      <c r="K12" s="36"/>
    </row>
    <row r="13" spans="1:28" s="37" customFormat="1" ht="19.5" customHeight="1" x14ac:dyDescent="0.25">
      <c r="A13" s="31">
        <v>6</v>
      </c>
      <c r="B13" s="32" t="s">
        <v>141</v>
      </c>
      <c r="C13" s="33">
        <v>501190331</v>
      </c>
      <c r="D13" s="38" t="s">
        <v>179</v>
      </c>
      <c r="E13" s="33">
        <v>4</v>
      </c>
      <c r="F13" s="34" t="str">
        <f t="shared" si="0"/>
        <v>Xuất sắc</v>
      </c>
      <c r="G13" s="33">
        <v>96</v>
      </c>
      <c r="H13" s="34" t="str">
        <f t="shared" si="1"/>
        <v>Xuất sắc</v>
      </c>
      <c r="I13" s="33" t="s">
        <v>32</v>
      </c>
      <c r="J13" s="182"/>
      <c r="K13" s="36"/>
    </row>
    <row r="14" spans="1:28" s="37" customFormat="1" ht="19.5" customHeight="1" x14ac:dyDescent="0.25">
      <c r="A14" s="31">
        <v>7</v>
      </c>
      <c r="B14" s="32" t="s">
        <v>141</v>
      </c>
      <c r="C14" s="33">
        <v>501190395</v>
      </c>
      <c r="D14" s="38" t="s">
        <v>187</v>
      </c>
      <c r="E14" s="33">
        <v>4</v>
      </c>
      <c r="F14" s="34" t="str">
        <f t="shared" si="0"/>
        <v>Xuất sắc</v>
      </c>
      <c r="G14" s="33">
        <v>91</v>
      </c>
      <c r="H14" s="34" t="str">
        <f t="shared" si="1"/>
        <v>Xuất sắc</v>
      </c>
      <c r="I14" s="33" t="s">
        <v>32</v>
      </c>
      <c r="J14" s="182"/>
      <c r="K14" s="36"/>
    </row>
    <row r="15" spans="1:28" s="37" customFormat="1" ht="19.5" customHeight="1" x14ac:dyDescent="0.25">
      <c r="A15" s="31">
        <v>8</v>
      </c>
      <c r="B15" s="32" t="s">
        <v>141</v>
      </c>
      <c r="C15" s="33">
        <v>501190230</v>
      </c>
      <c r="D15" s="38" t="s">
        <v>166</v>
      </c>
      <c r="E15" s="33">
        <v>3.92</v>
      </c>
      <c r="F15" s="34" t="str">
        <f t="shared" si="0"/>
        <v>Xuất sắc</v>
      </c>
      <c r="G15" s="33">
        <v>97</v>
      </c>
      <c r="H15" s="34" t="str">
        <f t="shared" si="1"/>
        <v>Xuất sắc</v>
      </c>
      <c r="I15" s="33" t="s">
        <v>32</v>
      </c>
      <c r="J15" s="182"/>
      <c r="K15" s="36"/>
    </row>
    <row r="16" spans="1:28" s="37" customFormat="1" ht="19.5" customHeight="1" x14ac:dyDescent="0.25">
      <c r="A16" s="31">
        <v>9</v>
      </c>
      <c r="B16" s="32" t="s">
        <v>141</v>
      </c>
      <c r="C16" s="33">
        <v>501190381</v>
      </c>
      <c r="D16" s="38" t="s">
        <v>186</v>
      </c>
      <c r="E16" s="33">
        <v>3.81</v>
      </c>
      <c r="F16" s="34" t="str">
        <f t="shared" si="0"/>
        <v>Xuất sắc</v>
      </c>
      <c r="G16" s="33">
        <v>91</v>
      </c>
      <c r="H16" s="34" t="str">
        <f t="shared" si="1"/>
        <v>Xuất sắc</v>
      </c>
      <c r="I16" s="33" t="s">
        <v>32</v>
      </c>
      <c r="J16" s="182"/>
      <c r="K16" s="36"/>
    </row>
    <row r="17" spans="1:11" s="37" customFormat="1" ht="19.5" customHeight="1" x14ac:dyDescent="0.25">
      <c r="A17" s="31">
        <v>10</v>
      </c>
      <c r="B17" s="31" t="s">
        <v>188</v>
      </c>
      <c r="C17" s="33">
        <v>501190384</v>
      </c>
      <c r="D17" s="38" t="s">
        <v>233</v>
      </c>
      <c r="E17" s="33">
        <v>3.92</v>
      </c>
      <c r="F17" s="34" t="str">
        <f t="shared" si="0"/>
        <v>Xuất sắc</v>
      </c>
      <c r="G17" s="33">
        <v>94</v>
      </c>
      <c r="H17" s="34" t="str">
        <f t="shared" si="1"/>
        <v>Xuất sắc</v>
      </c>
      <c r="I17" s="33" t="s">
        <v>32</v>
      </c>
      <c r="J17" s="182"/>
      <c r="K17" s="36"/>
    </row>
    <row r="18" spans="1:11" s="37" customFormat="1" ht="19.5" customHeight="1" x14ac:dyDescent="0.25">
      <c r="A18" s="31">
        <v>11</v>
      </c>
      <c r="B18" s="32" t="s">
        <v>234</v>
      </c>
      <c r="C18" s="33">
        <v>501190003</v>
      </c>
      <c r="D18" s="38" t="s">
        <v>235</v>
      </c>
      <c r="E18" s="33">
        <v>4</v>
      </c>
      <c r="F18" s="34" t="str">
        <f t="shared" si="0"/>
        <v>Xuất sắc</v>
      </c>
      <c r="G18" s="33">
        <v>100</v>
      </c>
      <c r="H18" s="34" t="str">
        <f t="shared" si="1"/>
        <v>Xuất sắc</v>
      </c>
      <c r="I18" s="34" t="s">
        <v>32</v>
      </c>
      <c r="J18" s="182"/>
      <c r="K18" s="36"/>
    </row>
    <row r="19" spans="1:11" s="37" customFormat="1" ht="19.5" customHeight="1" x14ac:dyDescent="0.25">
      <c r="A19" s="31">
        <v>12</v>
      </c>
      <c r="B19" s="32" t="s">
        <v>234</v>
      </c>
      <c r="C19" s="33">
        <v>501190022</v>
      </c>
      <c r="D19" s="38" t="s">
        <v>237</v>
      </c>
      <c r="E19" s="33">
        <v>3.89</v>
      </c>
      <c r="F19" s="34" t="str">
        <f t="shared" si="0"/>
        <v>Xuất sắc</v>
      </c>
      <c r="G19" s="33">
        <v>96</v>
      </c>
      <c r="H19" s="34" t="str">
        <f t="shared" si="1"/>
        <v>Xuất sắc</v>
      </c>
      <c r="I19" s="34" t="s">
        <v>32</v>
      </c>
      <c r="J19" s="182"/>
      <c r="K19" s="36"/>
    </row>
    <row r="20" spans="1:11" s="37" customFormat="1" ht="19.5" customHeight="1" x14ac:dyDescent="0.25">
      <c r="A20" s="31">
        <v>13</v>
      </c>
      <c r="B20" s="32" t="s">
        <v>273</v>
      </c>
      <c r="C20" s="33">
        <v>501190255</v>
      </c>
      <c r="D20" s="38" t="s">
        <v>300</v>
      </c>
      <c r="E20" s="33">
        <v>3.77</v>
      </c>
      <c r="F20" s="34" t="str">
        <f t="shared" si="0"/>
        <v>Xuất sắc</v>
      </c>
      <c r="G20" s="33">
        <v>95</v>
      </c>
      <c r="H20" s="34" t="str">
        <f t="shared" si="1"/>
        <v>Xuất sắc</v>
      </c>
      <c r="I20" s="35" t="s">
        <v>32</v>
      </c>
      <c r="J20" s="182"/>
      <c r="K20" s="36"/>
    </row>
    <row r="21" spans="1:11" s="37" customFormat="1" ht="19.5" customHeight="1" x14ac:dyDescent="0.25">
      <c r="A21" s="31">
        <v>14</v>
      </c>
      <c r="B21" s="32" t="s">
        <v>354</v>
      </c>
      <c r="C21" s="33">
        <v>501190136</v>
      </c>
      <c r="D21" s="38" t="s">
        <v>368</v>
      </c>
      <c r="E21" s="33">
        <v>4</v>
      </c>
      <c r="F21" s="34" t="str">
        <f t="shared" si="0"/>
        <v>Xuất sắc</v>
      </c>
      <c r="G21" s="33">
        <v>94</v>
      </c>
      <c r="H21" s="34" t="str">
        <f t="shared" si="1"/>
        <v>Xuất sắc</v>
      </c>
      <c r="I21" s="35" t="s">
        <v>32</v>
      </c>
      <c r="J21" s="182"/>
      <c r="K21" s="36"/>
    </row>
    <row r="22" spans="1:11" s="37" customFormat="1" ht="19.5" customHeight="1" x14ac:dyDescent="0.25">
      <c r="A22" s="31">
        <v>15</v>
      </c>
      <c r="B22" s="32" t="s">
        <v>354</v>
      </c>
      <c r="C22" s="33">
        <v>501190377</v>
      </c>
      <c r="D22" s="38" t="s">
        <v>397</v>
      </c>
      <c r="E22" s="33">
        <v>3.92</v>
      </c>
      <c r="F22" s="34" t="str">
        <f t="shared" si="0"/>
        <v>Xuất sắc</v>
      </c>
      <c r="G22" s="33">
        <v>93</v>
      </c>
      <c r="H22" s="34" t="str">
        <f t="shared" si="1"/>
        <v>Xuất sắc</v>
      </c>
      <c r="I22" s="35" t="s">
        <v>32</v>
      </c>
      <c r="J22" s="182"/>
      <c r="K22" s="36"/>
    </row>
    <row r="23" spans="1:11" s="37" customFormat="1" ht="19.5" customHeight="1" x14ac:dyDescent="0.25">
      <c r="A23" s="31">
        <v>16</v>
      </c>
      <c r="B23" s="32" t="s">
        <v>354</v>
      </c>
      <c r="C23" s="33">
        <v>501190200</v>
      </c>
      <c r="D23" s="38" t="s">
        <v>377</v>
      </c>
      <c r="E23" s="33">
        <v>3.73</v>
      </c>
      <c r="F23" s="34" t="str">
        <f t="shared" si="0"/>
        <v>Xuất sắc</v>
      </c>
      <c r="G23" s="33">
        <v>93</v>
      </c>
      <c r="H23" s="34" t="str">
        <f t="shared" si="1"/>
        <v>Xuất sắc</v>
      </c>
      <c r="I23" s="35" t="s">
        <v>32</v>
      </c>
      <c r="J23" s="182"/>
      <c r="K23" s="36"/>
    </row>
    <row r="24" spans="1:11" s="37" customFormat="1" ht="19.5" customHeight="1" x14ac:dyDescent="0.25">
      <c r="A24" s="31">
        <v>17</v>
      </c>
      <c r="B24" s="32" t="s">
        <v>354</v>
      </c>
      <c r="C24" s="33">
        <v>501190189</v>
      </c>
      <c r="D24" s="38" t="s">
        <v>376</v>
      </c>
      <c r="E24" s="33">
        <v>3.73</v>
      </c>
      <c r="F24" s="34" t="str">
        <f t="shared" si="0"/>
        <v>Xuất sắc</v>
      </c>
      <c r="G24" s="33">
        <v>92</v>
      </c>
      <c r="H24" s="34" t="str">
        <f t="shared" si="1"/>
        <v>Xuất sắc</v>
      </c>
      <c r="I24" s="35" t="s">
        <v>32</v>
      </c>
      <c r="J24" s="182"/>
      <c r="K24" s="36"/>
    </row>
    <row r="25" spans="1:11" s="37" customFormat="1" ht="19.5" customHeight="1" x14ac:dyDescent="0.25">
      <c r="A25" s="31">
        <v>18</v>
      </c>
      <c r="B25" s="32" t="s">
        <v>400</v>
      </c>
      <c r="C25" s="33">
        <v>508190006</v>
      </c>
      <c r="D25" s="38" t="s">
        <v>405</v>
      </c>
      <c r="E25" s="69">
        <v>3.79</v>
      </c>
      <c r="F25" s="34" t="str">
        <f t="shared" si="0"/>
        <v>Xuất sắc</v>
      </c>
      <c r="G25" s="33">
        <v>81</v>
      </c>
      <c r="H25" s="34" t="str">
        <f t="shared" si="1"/>
        <v>Tốt</v>
      </c>
      <c r="I25" s="33" t="s">
        <v>48</v>
      </c>
      <c r="J25" s="183" t="s">
        <v>545</v>
      </c>
      <c r="K25" s="36"/>
    </row>
    <row r="26" spans="1:11" s="37" customFormat="1" ht="19.5" customHeight="1" x14ac:dyDescent="0.25">
      <c r="A26" s="31">
        <v>19</v>
      </c>
      <c r="B26" s="32" t="s">
        <v>400</v>
      </c>
      <c r="C26" s="33">
        <v>508190030</v>
      </c>
      <c r="D26" s="38" t="s">
        <v>425</v>
      </c>
      <c r="E26" s="69">
        <v>3.64</v>
      </c>
      <c r="F26" s="34" t="str">
        <f t="shared" si="0"/>
        <v>Xuất sắc</v>
      </c>
      <c r="G26" s="33">
        <v>80</v>
      </c>
      <c r="H26" s="34" t="str">
        <f t="shared" si="1"/>
        <v>Tốt</v>
      </c>
      <c r="I26" s="33" t="s">
        <v>48</v>
      </c>
      <c r="J26" s="183"/>
      <c r="K26" s="36"/>
    </row>
    <row r="27" spans="1:11" s="37" customFormat="1" ht="19.5" customHeight="1" x14ac:dyDescent="0.25">
      <c r="A27" s="31">
        <v>20</v>
      </c>
      <c r="B27" s="32" t="s">
        <v>400</v>
      </c>
      <c r="C27" s="33">
        <v>508190008</v>
      </c>
      <c r="D27" s="38" t="s">
        <v>407</v>
      </c>
      <c r="E27" s="69">
        <v>3.61</v>
      </c>
      <c r="F27" s="34" t="str">
        <f t="shared" si="0"/>
        <v>Xuất sắc</v>
      </c>
      <c r="G27" s="33">
        <v>80</v>
      </c>
      <c r="H27" s="34" t="str">
        <f t="shared" si="1"/>
        <v>Tốt</v>
      </c>
      <c r="I27" s="33" t="s">
        <v>48</v>
      </c>
      <c r="J27" s="183"/>
      <c r="K27" s="36"/>
    </row>
    <row r="28" spans="1:11" s="37" customFormat="1" ht="19.5" customHeight="1" x14ac:dyDescent="0.25">
      <c r="A28" s="31">
        <v>21</v>
      </c>
      <c r="B28" s="32" t="s">
        <v>451</v>
      </c>
      <c r="C28" s="33">
        <v>509190023</v>
      </c>
      <c r="D28" s="38" t="s">
        <v>464</v>
      </c>
      <c r="E28" s="33">
        <v>3.68</v>
      </c>
      <c r="F28" s="34" t="str">
        <f t="shared" si="0"/>
        <v>Xuất sắc</v>
      </c>
      <c r="G28" s="34">
        <v>100</v>
      </c>
      <c r="H28" s="34" t="str">
        <f t="shared" si="1"/>
        <v>Xuất sắc</v>
      </c>
      <c r="I28" s="39" t="s">
        <v>32</v>
      </c>
      <c r="J28" s="183" t="s">
        <v>546</v>
      </c>
      <c r="K28" s="36"/>
    </row>
    <row r="29" spans="1:11" s="37" customFormat="1" ht="19.5" customHeight="1" x14ac:dyDescent="0.25">
      <c r="A29" s="31">
        <v>22</v>
      </c>
      <c r="B29" s="32" t="s">
        <v>451</v>
      </c>
      <c r="C29" s="33">
        <v>509190006</v>
      </c>
      <c r="D29" s="38" t="s">
        <v>454</v>
      </c>
      <c r="E29" s="33">
        <v>3.43</v>
      </c>
      <c r="F29" s="34" t="str">
        <f t="shared" si="0"/>
        <v>Giỏi</v>
      </c>
      <c r="G29" s="34">
        <v>85</v>
      </c>
      <c r="H29" s="34" t="str">
        <f t="shared" si="1"/>
        <v>Tốt</v>
      </c>
      <c r="I29" s="33" t="s">
        <v>48</v>
      </c>
      <c r="J29" s="183"/>
      <c r="K29" s="36"/>
    </row>
    <row r="30" spans="1:11" ht="19.5" customHeight="1" x14ac:dyDescent="0.25">
      <c r="A30" s="31">
        <v>23</v>
      </c>
      <c r="B30" s="32" t="s">
        <v>470</v>
      </c>
      <c r="C30" s="33">
        <v>510190005</v>
      </c>
      <c r="D30" s="38" t="s">
        <v>472</v>
      </c>
      <c r="E30" s="33">
        <v>3.83</v>
      </c>
      <c r="F30" s="34" t="str">
        <f t="shared" si="0"/>
        <v>Xuất sắc</v>
      </c>
      <c r="G30" s="33">
        <v>76</v>
      </c>
      <c r="H30" s="34" t="str">
        <f t="shared" si="1"/>
        <v>Khá</v>
      </c>
      <c r="I30" s="35" t="s">
        <v>19</v>
      </c>
      <c r="J30" s="70" t="s">
        <v>547</v>
      </c>
    </row>
    <row r="31" spans="1:11" ht="19.5" customHeight="1" x14ac:dyDescent="0.25">
      <c r="A31" s="31">
        <v>24</v>
      </c>
      <c r="B31" s="32" t="s">
        <v>477</v>
      </c>
      <c r="C31" s="33">
        <v>504190003</v>
      </c>
      <c r="D31" s="38" t="s">
        <v>480</v>
      </c>
      <c r="E31" s="33">
        <v>3.68</v>
      </c>
      <c r="F31" s="34" t="str">
        <f t="shared" si="0"/>
        <v>Xuất sắc</v>
      </c>
      <c r="G31" s="33">
        <v>96</v>
      </c>
      <c r="H31" s="34" t="str">
        <f t="shared" si="1"/>
        <v>Xuất sắc</v>
      </c>
      <c r="I31" s="33" t="s">
        <v>32</v>
      </c>
      <c r="J31" s="70" t="s">
        <v>548</v>
      </c>
    </row>
    <row r="32" spans="1:11" ht="19.5" customHeight="1" x14ac:dyDescent="0.25">
      <c r="A32" s="31">
        <v>25</v>
      </c>
      <c r="B32" s="32" t="s">
        <v>497</v>
      </c>
      <c r="C32" s="40">
        <v>503190014</v>
      </c>
      <c r="D32" s="41" t="s">
        <v>509</v>
      </c>
      <c r="E32" s="40">
        <v>4</v>
      </c>
      <c r="F32" s="34" t="str">
        <f t="shared" si="0"/>
        <v>Xuất sắc</v>
      </c>
      <c r="G32" s="40">
        <v>100</v>
      </c>
      <c r="H32" s="34" t="str">
        <f t="shared" si="1"/>
        <v>Xuất sắc</v>
      </c>
      <c r="I32" s="42" t="s">
        <v>32</v>
      </c>
      <c r="J32" s="70" t="s">
        <v>549</v>
      </c>
    </row>
    <row r="33" spans="1:10" ht="19.5" customHeight="1" x14ac:dyDescent="0.25">
      <c r="A33" s="31">
        <v>26</v>
      </c>
      <c r="B33" s="32" t="s">
        <v>512</v>
      </c>
      <c r="C33" s="43">
        <v>502190035</v>
      </c>
      <c r="D33" s="44" t="s">
        <v>539</v>
      </c>
      <c r="E33" s="33">
        <v>3.64</v>
      </c>
      <c r="F33" s="34" t="str">
        <f t="shared" si="0"/>
        <v>Xuất sắc</v>
      </c>
      <c r="G33" s="33">
        <v>100</v>
      </c>
      <c r="H33" s="34" t="str">
        <f t="shared" si="1"/>
        <v>Xuất sắc</v>
      </c>
      <c r="I33" s="33" t="s">
        <v>32</v>
      </c>
      <c r="J33" s="184" t="s">
        <v>550</v>
      </c>
    </row>
    <row r="34" spans="1:10" ht="19.5" customHeight="1" x14ac:dyDescent="0.25">
      <c r="A34" s="31">
        <v>27</v>
      </c>
      <c r="B34" s="32" t="s">
        <v>512</v>
      </c>
      <c r="C34" s="43">
        <v>502190020</v>
      </c>
      <c r="D34" s="44" t="s">
        <v>530</v>
      </c>
      <c r="E34" s="33">
        <v>4</v>
      </c>
      <c r="F34" s="34" t="str">
        <f t="shared" si="0"/>
        <v>Xuất sắc</v>
      </c>
      <c r="G34" s="33">
        <v>82</v>
      </c>
      <c r="H34" s="34" t="str">
        <f t="shared" si="1"/>
        <v>Tốt</v>
      </c>
      <c r="I34" s="33" t="s">
        <v>48</v>
      </c>
      <c r="J34" s="184"/>
    </row>
  </sheetData>
  <autoFilter ref="A7:AX29"/>
  <mergeCells count="15">
    <mergeCell ref="J8:J24"/>
    <mergeCell ref="J25:J27"/>
    <mergeCell ref="J28:J29"/>
    <mergeCell ref="J33:J34"/>
    <mergeCell ref="A1:D1"/>
    <mergeCell ref="A2:D2"/>
    <mergeCell ref="A3:D3"/>
    <mergeCell ref="A5:J5"/>
    <mergeCell ref="A6:A7"/>
    <mergeCell ref="B6:B7"/>
    <mergeCell ref="C6:C7"/>
    <mergeCell ref="D6:D7"/>
    <mergeCell ref="E6:F6"/>
    <mergeCell ref="G6:H6"/>
    <mergeCell ref="J6:J7"/>
  </mergeCells>
  <printOptions horizontalCentered="1"/>
  <pageMargins left="0.5" right="0.2" top="0.25" bottom="0.2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3"/>
  <sheetViews>
    <sheetView zoomScale="118" zoomScaleNormal="118" workbookViewId="0">
      <selection activeCell="A6" sqref="A6:L6"/>
    </sheetView>
  </sheetViews>
  <sheetFormatPr defaultColWidth="14.42578125" defaultRowHeight="15" customHeight="1" x14ac:dyDescent="0.25"/>
  <cols>
    <col min="1" max="1" width="6.140625" style="78" customWidth="1"/>
    <col min="2" max="2" width="10.85546875" style="78" customWidth="1"/>
    <col min="3" max="3" width="14.42578125" style="98" customWidth="1"/>
    <col min="4" max="4" width="31" style="98" customWidth="1"/>
    <col min="5" max="10" width="9.140625" style="99" customWidth="1"/>
    <col min="11" max="11" width="9.85546875" style="100" customWidth="1"/>
    <col min="12" max="12" width="12" style="98" bestFit="1" customWidth="1"/>
    <col min="13" max="29" width="9.85546875" style="78" customWidth="1"/>
    <col min="30" max="256" width="14.42578125" style="78"/>
    <col min="257" max="257" width="7.140625" style="78" customWidth="1"/>
    <col min="258" max="258" width="10.28515625" style="78" customWidth="1"/>
    <col min="259" max="259" width="14.42578125" style="78"/>
    <col min="260" max="260" width="29.5703125" style="78" customWidth="1"/>
    <col min="261" max="266" width="8.28515625" style="78" customWidth="1"/>
    <col min="267" max="267" width="9.85546875" style="78" customWidth="1"/>
    <col min="268" max="268" width="10.7109375" style="78" customWidth="1"/>
    <col min="269" max="285" width="9.85546875" style="78" customWidth="1"/>
    <col min="286" max="512" width="14.42578125" style="78"/>
    <col min="513" max="513" width="7.140625" style="78" customWidth="1"/>
    <col min="514" max="514" width="10.28515625" style="78" customWidth="1"/>
    <col min="515" max="515" width="14.42578125" style="78"/>
    <col min="516" max="516" width="29.5703125" style="78" customWidth="1"/>
    <col min="517" max="522" width="8.28515625" style="78" customWidth="1"/>
    <col min="523" max="523" width="9.85546875" style="78" customWidth="1"/>
    <col min="524" max="524" width="10.7109375" style="78" customWidth="1"/>
    <col min="525" max="541" width="9.85546875" style="78" customWidth="1"/>
    <col min="542" max="768" width="14.42578125" style="78"/>
    <col min="769" max="769" width="7.140625" style="78" customWidth="1"/>
    <col min="770" max="770" width="10.28515625" style="78" customWidth="1"/>
    <col min="771" max="771" width="14.42578125" style="78"/>
    <col min="772" max="772" width="29.5703125" style="78" customWidth="1"/>
    <col min="773" max="778" width="8.28515625" style="78" customWidth="1"/>
    <col min="779" max="779" width="9.85546875" style="78" customWidth="1"/>
    <col min="780" max="780" width="10.7109375" style="78" customWidth="1"/>
    <col min="781" max="797" width="9.85546875" style="78" customWidth="1"/>
    <col min="798" max="1024" width="14.42578125" style="78"/>
    <col min="1025" max="1025" width="7.140625" style="78" customWidth="1"/>
    <col min="1026" max="1026" width="10.28515625" style="78" customWidth="1"/>
    <col min="1027" max="1027" width="14.42578125" style="78"/>
    <col min="1028" max="1028" width="29.5703125" style="78" customWidth="1"/>
    <col min="1029" max="1034" width="8.28515625" style="78" customWidth="1"/>
    <col min="1035" max="1035" width="9.85546875" style="78" customWidth="1"/>
    <col min="1036" max="1036" width="10.7109375" style="78" customWidth="1"/>
    <col min="1037" max="1053" width="9.85546875" style="78" customWidth="1"/>
    <col min="1054" max="1280" width="14.42578125" style="78"/>
    <col min="1281" max="1281" width="7.140625" style="78" customWidth="1"/>
    <col min="1282" max="1282" width="10.28515625" style="78" customWidth="1"/>
    <col min="1283" max="1283" width="14.42578125" style="78"/>
    <col min="1284" max="1284" width="29.5703125" style="78" customWidth="1"/>
    <col min="1285" max="1290" width="8.28515625" style="78" customWidth="1"/>
    <col min="1291" max="1291" width="9.85546875" style="78" customWidth="1"/>
    <col min="1292" max="1292" width="10.7109375" style="78" customWidth="1"/>
    <col min="1293" max="1309" width="9.85546875" style="78" customWidth="1"/>
    <col min="1310" max="1536" width="14.42578125" style="78"/>
    <col min="1537" max="1537" width="7.140625" style="78" customWidth="1"/>
    <col min="1538" max="1538" width="10.28515625" style="78" customWidth="1"/>
    <col min="1539" max="1539" width="14.42578125" style="78"/>
    <col min="1540" max="1540" width="29.5703125" style="78" customWidth="1"/>
    <col min="1541" max="1546" width="8.28515625" style="78" customWidth="1"/>
    <col min="1547" max="1547" width="9.85546875" style="78" customWidth="1"/>
    <col min="1548" max="1548" width="10.7109375" style="78" customWidth="1"/>
    <col min="1549" max="1565" width="9.85546875" style="78" customWidth="1"/>
    <col min="1566" max="1792" width="14.42578125" style="78"/>
    <col min="1793" max="1793" width="7.140625" style="78" customWidth="1"/>
    <col min="1794" max="1794" width="10.28515625" style="78" customWidth="1"/>
    <col min="1795" max="1795" width="14.42578125" style="78"/>
    <col min="1796" max="1796" width="29.5703125" style="78" customWidth="1"/>
    <col min="1797" max="1802" width="8.28515625" style="78" customWidth="1"/>
    <col min="1803" max="1803" width="9.85546875" style="78" customWidth="1"/>
    <col min="1804" max="1804" width="10.7109375" style="78" customWidth="1"/>
    <col min="1805" max="1821" width="9.85546875" style="78" customWidth="1"/>
    <col min="1822" max="2048" width="14.42578125" style="78"/>
    <col min="2049" max="2049" width="7.140625" style="78" customWidth="1"/>
    <col min="2050" max="2050" width="10.28515625" style="78" customWidth="1"/>
    <col min="2051" max="2051" width="14.42578125" style="78"/>
    <col min="2052" max="2052" width="29.5703125" style="78" customWidth="1"/>
    <col min="2053" max="2058" width="8.28515625" style="78" customWidth="1"/>
    <col min="2059" max="2059" width="9.85546875" style="78" customWidth="1"/>
    <col min="2060" max="2060" width="10.7109375" style="78" customWidth="1"/>
    <col min="2061" max="2077" width="9.85546875" style="78" customWidth="1"/>
    <col min="2078" max="2304" width="14.42578125" style="78"/>
    <col min="2305" max="2305" width="7.140625" style="78" customWidth="1"/>
    <col min="2306" max="2306" width="10.28515625" style="78" customWidth="1"/>
    <col min="2307" max="2307" width="14.42578125" style="78"/>
    <col min="2308" max="2308" width="29.5703125" style="78" customWidth="1"/>
    <col min="2309" max="2314" width="8.28515625" style="78" customWidth="1"/>
    <col min="2315" max="2315" width="9.85546875" style="78" customWidth="1"/>
    <col min="2316" max="2316" width="10.7109375" style="78" customWidth="1"/>
    <col min="2317" max="2333" width="9.85546875" style="78" customWidth="1"/>
    <col min="2334" max="2560" width="14.42578125" style="78"/>
    <col min="2561" max="2561" width="7.140625" style="78" customWidth="1"/>
    <col min="2562" max="2562" width="10.28515625" style="78" customWidth="1"/>
    <col min="2563" max="2563" width="14.42578125" style="78"/>
    <col min="2564" max="2564" width="29.5703125" style="78" customWidth="1"/>
    <col min="2565" max="2570" width="8.28515625" style="78" customWidth="1"/>
    <col min="2571" max="2571" width="9.85546875" style="78" customWidth="1"/>
    <col min="2572" max="2572" width="10.7109375" style="78" customWidth="1"/>
    <col min="2573" max="2589" width="9.85546875" style="78" customWidth="1"/>
    <col min="2590" max="2816" width="14.42578125" style="78"/>
    <col min="2817" max="2817" width="7.140625" style="78" customWidth="1"/>
    <col min="2818" max="2818" width="10.28515625" style="78" customWidth="1"/>
    <col min="2819" max="2819" width="14.42578125" style="78"/>
    <col min="2820" max="2820" width="29.5703125" style="78" customWidth="1"/>
    <col min="2821" max="2826" width="8.28515625" style="78" customWidth="1"/>
    <col min="2827" max="2827" width="9.85546875" style="78" customWidth="1"/>
    <col min="2828" max="2828" width="10.7109375" style="78" customWidth="1"/>
    <col min="2829" max="2845" width="9.85546875" style="78" customWidth="1"/>
    <col min="2846" max="3072" width="14.42578125" style="78"/>
    <col min="3073" max="3073" width="7.140625" style="78" customWidth="1"/>
    <col min="3074" max="3074" width="10.28515625" style="78" customWidth="1"/>
    <col min="3075" max="3075" width="14.42578125" style="78"/>
    <col min="3076" max="3076" width="29.5703125" style="78" customWidth="1"/>
    <col min="3077" max="3082" width="8.28515625" style="78" customWidth="1"/>
    <col min="3083" max="3083" width="9.85546875" style="78" customWidth="1"/>
    <col min="3084" max="3084" width="10.7109375" style="78" customWidth="1"/>
    <col min="3085" max="3101" width="9.85546875" style="78" customWidth="1"/>
    <col min="3102" max="3328" width="14.42578125" style="78"/>
    <col min="3329" max="3329" width="7.140625" style="78" customWidth="1"/>
    <col min="3330" max="3330" width="10.28515625" style="78" customWidth="1"/>
    <col min="3331" max="3331" width="14.42578125" style="78"/>
    <col min="3332" max="3332" width="29.5703125" style="78" customWidth="1"/>
    <col min="3333" max="3338" width="8.28515625" style="78" customWidth="1"/>
    <col min="3339" max="3339" width="9.85546875" style="78" customWidth="1"/>
    <col min="3340" max="3340" width="10.7109375" style="78" customWidth="1"/>
    <col min="3341" max="3357" width="9.85546875" style="78" customWidth="1"/>
    <col min="3358" max="3584" width="14.42578125" style="78"/>
    <col min="3585" max="3585" width="7.140625" style="78" customWidth="1"/>
    <col min="3586" max="3586" width="10.28515625" style="78" customWidth="1"/>
    <col min="3587" max="3587" width="14.42578125" style="78"/>
    <col min="3588" max="3588" width="29.5703125" style="78" customWidth="1"/>
    <col min="3589" max="3594" width="8.28515625" style="78" customWidth="1"/>
    <col min="3595" max="3595" width="9.85546875" style="78" customWidth="1"/>
    <col min="3596" max="3596" width="10.7109375" style="78" customWidth="1"/>
    <col min="3597" max="3613" width="9.85546875" style="78" customWidth="1"/>
    <col min="3614" max="3840" width="14.42578125" style="78"/>
    <col min="3841" max="3841" width="7.140625" style="78" customWidth="1"/>
    <col min="3842" max="3842" width="10.28515625" style="78" customWidth="1"/>
    <col min="3843" max="3843" width="14.42578125" style="78"/>
    <col min="3844" max="3844" width="29.5703125" style="78" customWidth="1"/>
    <col min="3845" max="3850" width="8.28515625" style="78" customWidth="1"/>
    <col min="3851" max="3851" width="9.85546875" style="78" customWidth="1"/>
    <col min="3852" max="3852" width="10.7109375" style="78" customWidth="1"/>
    <col min="3853" max="3869" width="9.85546875" style="78" customWidth="1"/>
    <col min="3870" max="4096" width="14.42578125" style="78"/>
    <col min="4097" max="4097" width="7.140625" style="78" customWidth="1"/>
    <col min="4098" max="4098" width="10.28515625" style="78" customWidth="1"/>
    <col min="4099" max="4099" width="14.42578125" style="78"/>
    <col min="4100" max="4100" width="29.5703125" style="78" customWidth="1"/>
    <col min="4101" max="4106" width="8.28515625" style="78" customWidth="1"/>
    <col min="4107" max="4107" width="9.85546875" style="78" customWidth="1"/>
    <col min="4108" max="4108" width="10.7109375" style="78" customWidth="1"/>
    <col min="4109" max="4125" width="9.85546875" style="78" customWidth="1"/>
    <col min="4126" max="4352" width="14.42578125" style="78"/>
    <col min="4353" max="4353" width="7.140625" style="78" customWidth="1"/>
    <col min="4354" max="4354" width="10.28515625" style="78" customWidth="1"/>
    <col min="4355" max="4355" width="14.42578125" style="78"/>
    <col min="4356" max="4356" width="29.5703125" style="78" customWidth="1"/>
    <col min="4357" max="4362" width="8.28515625" style="78" customWidth="1"/>
    <col min="4363" max="4363" width="9.85546875" style="78" customWidth="1"/>
    <col min="4364" max="4364" width="10.7109375" style="78" customWidth="1"/>
    <col min="4365" max="4381" width="9.85546875" style="78" customWidth="1"/>
    <col min="4382" max="4608" width="14.42578125" style="78"/>
    <col min="4609" max="4609" width="7.140625" style="78" customWidth="1"/>
    <col min="4610" max="4610" width="10.28515625" style="78" customWidth="1"/>
    <col min="4611" max="4611" width="14.42578125" style="78"/>
    <col min="4612" max="4612" width="29.5703125" style="78" customWidth="1"/>
    <col min="4613" max="4618" width="8.28515625" style="78" customWidth="1"/>
    <col min="4619" max="4619" width="9.85546875" style="78" customWidth="1"/>
    <col min="4620" max="4620" width="10.7109375" style="78" customWidth="1"/>
    <col min="4621" max="4637" width="9.85546875" style="78" customWidth="1"/>
    <col min="4638" max="4864" width="14.42578125" style="78"/>
    <col min="4865" max="4865" width="7.140625" style="78" customWidth="1"/>
    <col min="4866" max="4866" width="10.28515625" style="78" customWidth="1"/>
    <col min="4867" max="4867" width="14.42578125" style="78"/>
    <col min="4868" max="4868" width="29.5703125" style="78" customWidth="1"/>
    <col min="4869" max="4874" width="8.28515625" style="78" customWidth="1"/>
    <col min="4875" max="4875" width="9.85546875" style="78" customWidth="1"/>
    <col min="4876" max="4876" width="10.7109375" style="78" customWidth="1"/>
    <col min="4877" max="4893" width="9.85546875" style="78" customWidth="1"/>
    <col min="4894" max="5120" width="14.42578125" style="78"/>
    <col min="5121" max="5121" width="7.140625" style="78" customWidth="1"/>
    <col min="5122" max="5122" width="10.28515625" style="78" customWidth="1"/>
    <col min="5123" max="5123" width="14.42578125" style="78"/>
    <col min="5124" max="5124" width="29.5703125" style="78" customWidth="1"/>
    <col min="5125" max="5130" width="8.28515625" style="78" customWidth="1"/>
    <col min="5131" max="5131" width="9.85546875" style="78" customWidth="1"/>
    <col min="5132" max="5132" width="10.7109375" style="78" customWidth="1"/>
    <col min="5133" max="5149" width="9.85546875" style="78" customWidth="1"/>
    <col min="5150" max="5376" width="14.42578125" style="78"/>
    <col min="5377" max="5377" width="7.140625" style="78" customWidth="1"/>
    <col min="5378" max="5378" width="10.28515625" style="78" customWidth="1"/>
    <col min="5379" max="5379" width="14.42578125" style="78"/>
    <col min="5380" max="5380" width="29.5703125" style="78" customWidth="1"/>
    <col min="5381" max="5386" width="8.28515625" style="78" customWidth="1"/>
    <col min="5387" max="5387" width="9.85546875" style="78" customWidth="1"/>
    <col min="5388" max="5388" width="10.7109375" style="78" customWidth="1"/>
    <col min="5389" max="5405" width="9.85546875" style="78" customWidth="1"/>
    <col min="5406" max="5632" width="14.42578125" style="78"/>
    <col min="5633" max="5633" width="7.140625" style="78" customWidth="1"/>
    <col min="5634" max="5634" width="10.28515625" style="78" customWidth="1"/>
    <col min="5635" max="5635" width="14.42578125" style="78"/>
    <col min="5636" max="5636" width="29.5703125" style="78" customWidth="1"/>
    <col min="5637" max="5642" width="8.28515625" style="78" customWidth="1"/>
    <col min="5643" max="5643" width="9.85546875" style="78" customWidth="1"/>
    <col min="5644" max="5644" width="10.7109375" style="78" customWidth="1"/>
    <col min="5645" max="5661" width="9.85546875" style="78" customWidth="1"/>
    <col min="5662" max="5888" width="14.42578125" style="78"/>
    <col min="5889" max="5889" width="7.140625" style="78" customWidth="1"/>
    <col min="5890" max="5890" width="10.28515625" style="78" customWidth="1"/>
    <col min="5891" max="5891" width="14.42578125" style="78"/>
    <col min="5892" max="5892" width="29.5703125" style="78" customWidth="1"/>
    <col min="5893" max="5898" width="8.28515625" style="78" customWidth="1"/>
    <col min="5899" max="5899" width="9.85546875" style="78" customWidth="1"/>
    <col min="5900" max="5900" width="10.7109375" style="78" customWidth="1"/>
    <col min="5901" max="5917" width="9.85546875" style="78" customWidth="1"/>
    <col min="5918" max="6144" width="14.42578125" style="78"/>
    <col min="6145" max="6145" width="7.140625" style="78" customWidth="1"/>
    <col min="6146" max="6146" width="10.28515625" style="78" customWidth="1"/>
    <col min="6147" max="6147" width="14.42578125" style="78"/>
    <col min="6148" max="6148" width="29.5703125" style="78" customWidth="1"/>
    <col min="6149" max="6154" width="8.28515625" style="78" customWidth="1"/>
    <col min="6155" max="6155" width="9.85546875" style="78" customWidth="1"/>
    <col min="6156" max="6156" width="10.7109375" style="78" customWidth="1"/>
    <col min="6157" max="6173" width="9.85546875" style="78" customWidth="1"/>
    <col min="6174" max="6400" width="14.42578125" style="78"/>
    <col min="6401" max="6401" width="7.140625" style="78" customWidth="1"/>
    <col min="6402" max="6402" width="10.28515625" style="78" customWidth="1"/>
    <col min="6403" max="6403" width="14.42578125" style="78"/>
    <col min="6404" max="6404" width="29.5703125" style="78" customWidth="1"/>
    <col min="6405" max="6410" width="8.28515625" style="78" customWidth="1"/>
    <col min="6411" max="6411" width="9.85546875" style="78" customWidth="1"/>
    <col min="6412" max="6412" width="10.7109375" style="78" customWidth="1"/>
    <col min="6413" max="6429" width="9.85546875" style="78" customWidth="1"/>
    <col min="6430" max="6656" width="14.42578125" style="78"/>
    <col min="6657" max="6657" width="7.140625" style="78" customWidth="1"/>
    <col min="6658" max="6658" width="10.28515625" style="78" customWidth="1"/>
    <col min="6659" max="6659" width="14.42578125" style="78"/>
    <col min="6660" max="6660" width="29.5703125" style="78" customWidth="1"/>
    <col min="6661" max="6666" width="8.28515625" style="78" customWidth="1"/>
    <col min="6667" max="6667" width="9.85546875" style="78" customWidth="1"/>
    <col min="6668" max="6668" width="10.7109375" style="78" customWidth="1"/>
    <col min="6669" max="6685" width="9.85546875" style="78" customWidth="1"/>
    <col min="6686" max="6912" width="14.42578125" style="78"/>
    <col min="6913" max="6913" width="7.140625" style="78" customWidth="1"/>
    <col min="6914" max="6914" width="10.28515625" style="78" customWidth="1"/>
    <col min="6915" max="6915" width="14.42578125" style="78"/>
    <col min="6916" max="6916" width="29.5703125" style="78" customWidth="1"/>
    <col min="6917" max="6922" width="8.28515625" style="78" customWidth="1"/>
    <col min="6923" max="6923" width="9.85546875" style="78" customWidth="1"/>
    <col min="6924" max="6924" width="10.7109375" style="78" customWidth="1"/>
    <col min="6925" max="6941" width="9.85546875" style="78" customWidth="1"/>
    <col min="6942" max="7168" width="14.42578125" style="78"/>
    <col min="7169" max="7169" width="7.140625" style="78" customWidth="1"/>
    <col min="7170" max="7170" width="10.28515625" style="78" customWidth="1"/>
    <col min="7171" max="7171" width="14.42578125" style="78"/>
    <col min="7172" max="7172" width="29.5703125" style="78" customWidth="1"/>
    <col min="7173" max="7178" width="8.28515625" style="78" customWidth="1"/>
    <col min="7179" max="7179" width="9.85546875" style="78" customWidth="1"/>
    <col min="7180" max="7180" width="10.7109375" style="78" customWidth="1"/>
    <col min="7181" max="7197" width="9.85546875" style="78" customWidth="1"/>
    <col min="7198" max="7424" width="14.42578125" style="78"/>
    <col min="7425" max="7425" width="7.140625" style="78" customWidth="1"/>
    <col min="7426" max="7426" width="10.28515625" style="78" customWidth="1"/>
    <col min="7427" max="7427" width="14.42578125" style="78"/>
    <col min="7428" max="7428" width="29.5703125" style="78" customWidth="1"/>
    <col min="7429" max="7434" width="8.28515625" style="78" customWidth="1"/>
    <col min="7435" max="7435" width="9.85546875" style="78" customWidth="1"/>
    <col min="7436" max="7436" width="10.7109375" style="78" customWidth="1"/>
    <col min="7437" max="7453" width="9.85546875" style="78" customWidth="1"/>
    <col min="7454" max="7680" width="14.42578125" style="78"/>
    <col min="7681" max="7681" width="7.140625" style="78" customWidth="1"/>
    <col min="7682" max="7682" width="10.28515625" style="78" customWidth="1"/>
    <col min="7683" max="7683" width="14.42578125" style="78"/>
    <col min="7684" max="7684" width="29.5703125" style="78" customWidth="1"/>
    <col min="7685" max="7690" width="8.28515625" style="78" customWidth="1"/>
    <col min="7691" max="7691" width="9.85546875" style="78" customWidth="1"/>
    <col min="7692" max="7692" width="10.7109375" style="78" customWidth="1"/>
    <col min="7693" max="7709" width="9.85546875" style="78" customWidth="1"/>
    <col min="7710" max="7936" width="14.42578125" style="78"/>
    <col min="7937" max="7937" width="7.140625" style="78" customWidth="1"/>
    <col min="7938" max="7938" width="10.28515625" style="78" customWidth="1"/>
    <col min="7939" max="7939" width="14.42578125" style="78"/>
    <col min="7940" max="7940" width="29.5703125" style="78" customWidth="1"/>
    <col min="7941" max="7946" width="8.28515625" style="78" customWidth="1"/>
    <col min="7947" max="7947" width="9.85546875" style="78" customWidth="1"/>
    <col min="7948" max="7948" width="10.7109375" style="78" customWidth="1"/>
    <col min="7949" max="7965" width="9.85546875" style="78" customWidth="1"/>
    <col min="7966" max="8192" width="14.42578125" style="78"/>
    <col min="8193" max="8193" width="7.140625" style="78" customWidth="1"/>
    <col min="8194" max="8194" width="10.28515625" style="78" customWidth="1"/>
    <col min="8195" max="8195" width="14.42578125" style="78"/>
    <col min="8196" max="8196" width="29.5703125" style="78" customWidth="1"/>
    <col min="8197" max="8202" width="8.28515625" style="78" customWidth="1"/>
    <col min="8203" max="8203" width="9.85546875" style="78" customWidth="1"/>
    <col min="8204" max="8204" width="10.7109375" style="78" customWidth="1"/>
    <col min="8205" max="8221" width="9.85546875" style="78" customWidth="1"/>
    <col min="8222" max="8448" width="14.42578125" style="78"/>
    <col min="8449" max="8449" width="7.140625" style="78" customWidth="1"/>
    <col min="8450" max="8450" width="10.28515625" style="78" customWidth="1"/>
    <col min="8451" max="8451" width="14.42578125" style="78"/>
    <col min="8452" max="8452" width="29.5703125" style="78" customWidth="1"/>
    <col min="8453" max="8458" width="8.28515625" style="78" customWidth="1"/>
    <col min="8459" max="8459" width="9.85546875" style="78" customWidth="1"/>
    <col min="8460" max="8460" width="10.7109375" style="78" customWidth="1"/>
    <col min="8461" max="8477" width="9.85546875" style="78" customWidth="1"/>
    <col min="8478" max="8704" width="14.42578125" style="78"/>
    <col min="8705" max="8705" width="7.140625" style="78" customWidth="1"/>
    <col min="8706" max="8706" width="10.28515625" style="78" customWidth="1"/>
    <col min="8707" max="8707" width="14.42578125" style="78"/>
    <col min="8708" max="8708" width="29.5703125" style="78" customWidth="1"/>
    <col min="8709" max="8714" width="8.28515625" style="78" customWidth="1"/>
    <col min="8715" max="8715" width="9.85546875" style="78" customWidth="1"/>
    <col min="8716" max="8716" width="10.7109375" style="78" customWidth="1"/>
    <col min="8717" max="8733" width="9.85546875" style="78" customWidth="1"/>
    <col min="8734" max="8960" width="14.42578125" style="78"/>
    <col min="8961" max="8961" width="7.140625" style="78" customWidth="1"/>
    <col min="8962" max="8962" width="10.28515625" style="78" customWidth="1"/>
    <col min="8963" max="8963" width="14.42578125" style="78"/>
    <col min="8964" max="8964" width="29.5703125" style="78" customWidth="1"/>
    <col min="8965" max="8970" width="8.28515625" style="78" customWidth="1"/>
    <col min="8971" max="8971" width="9.85546875" style="78" customWidth="1"/>
    <col min="8972" max="8972" width="10.7109375" style="78" customWidth="1"/>
    <col min="8973" max="8989" width="9.85546875" style="78" customWidth="1"/>
    <col min="8990" max="9216" width="14.42578125" style="78"/>
    <col min="9217" max="9217" width="7.140625" style="78" customWidth="1"/>
    <col min="9218" max="9218" width="10.28515625" style="78" customWidth="1"/>
    <col min="9219" max="9219" width="14.42578125" style="78"/>
    <col min="9220" max="9220" width="29.5703125" style="78" customWidth="1"/>
    <col min="9221" max="9226" width="8.28515625" style="78" customWidth="1"/>
    <col min="9227" max="9227" width="9.85546875" style="78" customWidth="1"/>
    <col min="9228" max="9228" width="10.7109375" style="78" customWidth="1"/>
    <col min="9229" max="9245" width="9.85546875" style="78" customWidth="1"/>
    <col min="9246" max="9472" width="14.42578125" style="78"/>
    <col min="9473" max="9473" width="7.140625" style="78" customWidth="1"/>
    <col min="9474" max="9474" width="10.28515625" style="78" customWidth="1"/>
    <col min="9475" max="9475" width="14.42578125" style="78"/>
    <col min="9476" max="9476" width="29.5703125" style="78" customWidth="1"/>
    <col min="9477" max="9482" width="8.28515625" style="78" customWidth="1"/>
    <col min="9483" max="9483" width="9.85546875" style="78" customWidth="1"/>
    <col min="9484" max="9484" width="10.7109375" style="78" customWidth="1"/>
    <col min="9485" max="9501" width="9.85546875" style="78" customWidth="1"/>
    <col min="9502" max="9728" width="14.42578125" style="78"/>
    <col min="9729" max="9729" width="7.140625" style="78" customWidth="1"/>
    <col min="9730" max="9730" width="10.28515625" style="78" customWidth="1"/>
    <col min="9731" max="9731" width="14.42578125" style="78"/>
    <col min="9732" max="9732" width="29.5703125" style="78" customWidth="1"/>
    <col min="9733" max="9738" width="8.28515625" style="78" customWidth="1"/>
    <col min="9739" max="9739" width="9.85546875" style="78" customWidth="1"/>
    <col min="9740" max="9740" width="10.7109375" style="78" customWidth="1"/>
    <col min="9741" max="9757" width="9.85546875" style="78" customWidth="1"/>
    <col min="9758" max="9984" width="14.42578125" style="78"/>
    <col min="9985" max="9985" width="7.140625" style="78" customWidth="1"/>
    <col min="9986" max="9986" width="10.28515625" style="78" customWidth="1"/>
    <col min="9987" max="9987" width="14.42578125" style="78"/>
    <col min="9988" max="9988" width="29.5703125" style="78" customWidth="1"/>
    <col min="9989" max="9994" width="8.28515625" style="78" customWidth="1"/>
    <col min="9995" max="9995" width="9.85546875" style="78" customWidth="1"/>
    <col min="9996" max="9996" width="10.7109375" style="78" customWidth="1"/>
    <col min="9997" max="10013" width="9.85546875" style="78" customWidth="1"/>
    <col min="10014" max="10240" width="14.42578125" style="78"/>
    <col min="10241" max="10241" width="7.140625" style="78" customWidth="1"/>
    <col min="10242" max="10242" width="10.28515625" style="78" customWidth="1"/>
    <col min="10243" max="10243" width="14.42578125" style="78"/>
    <col min="10244" max="10244" width="29.5703125" style="78" customWidth="1"/>
    <col min="10245" max="10250" width="8.28515625" style="78" customWidth="1"/>
    <col min="10251" max="10251" width="9.85546875" style="78" customWidth="1"/>
    <col min="10252" max="10252" width="10.7109375" style="78" customWidth="1"/>
    <col min="10253" max="10269" width="9.85546875" style="78" customWidth="1"/>
    <col min="10270" max="10496" width="14.42578125" style="78"/>
    <col min="10497" max="10497" width="7.140625" style="78" customWidth="1"/>
    <col min="10498" max="10498" width="10.28515625" style="78" customWidth="1"/>
    <col min="10499" max="10499" width="14.42578125" style="78"/>
    <col min="10500" max="10500" width="29.5703125" style="78" customWidth="1"/>
    <col min="10501" max="10506" width="8.28515625" style="78" customWidth="1"/>
    <col min="10507" max="10507" width="9.85546875" style="78" customWidth="1"/>
    <col min="10508" max="10508" width="10.7109375" style="78" customWidth="1"/>
    <col min="10509" max="10525" width="9.85546875" style="78" customWidth="1"/>
    <col min="10526" max="10752" width="14.42578125" style="78"/>
    <col min="10753" max="10753" width="7.140625" style="78" customWidth="1"/>
    <col min="10754" max="10754" width="10.28515625" style="78" customWidth="1"/>
    <col min="10755" max="10755" width="14.42578125" style="78"/>
    <col min="10756" max="10756" width="29.5703125" style="78" customWidth="1"/>
    <col min="10757" max="10762" width="8.28515625" style="78" customWidth="1"/>
    <col min="10763" max="10763" width="9.85546875" style="78" customWidth="1"/>
    <col min="10764" max="10764" width="10.7109375" style="78" customWidth="1"/>
    <col min="10765" max="10781" width="9.85546875" style="78" customWidth="1"/>
    <col min="10782" max="11008" width="14.42578125" style="78"/>
    <col min="11009" max="11009" width="7.140625" style="78" customWidth="1"/>
    <col min="11010" max="11010" width="10.28515625" style="78" customWidth="1"/>
    <col min="11011" max="11011" width="14.42578125" style="78"/>
    <col min="11012" max="11012" width="29.5703125" style="78" customWidth="1"/>
    <col min="11013" max="11018" width="8.28515625" style="78" customWidth="1"/>
    <col min="11019" max="11019" width="9.85546875" style="78" customWidth="1"/>
    <col min="11020" max="11020" width="10.7109375" style="78" customWidth="1"/>
    <col min="11021" max="11037" width="9.85546875" style="78" customWidth="1"/>
    <col min="11038" max="11264" width="14.42578125" style="78"/>
    <col min="11265" max="11265" width="7.140625" style="78" customWidth="1"/>
    <col min="11266" max="11266" width="10.28515625" style="78" customWidth="1"/>
    <col min="11267" max="11267" width="14.42578125" style="78"/>
    <col min="11268" max="11268" width="29.5703125" style="78" customWidth="1"/>
    <col min="11269" max="11274" width="8.28515625" style="78" customWidth="1"/>
    <col min="11275" max="11275" width="9.85546875" style="78" customWidth="1"/>
    <col min="11276" max="11276" width="10.7109375" style="78" customWidth="1"/>
    <col min="11277" max="11293" width="9.85546875" style="78" customWidth="1"/>
    <col min="11294" max="11520" width="14.42578125" style="78"/>
    <col min="11521" max="11521" width="7.140625" style="78" customWidth="1"/>
    <col min="11522" max="11522" width="10.28515625" style="78" customWidth="1"/>
    <col min="11523" max="11523" width="14.42578125" style="78"/>
    <col min="11524" max="11524" width="29.5703125" style="78" customWidth="1"/>
    <col min="11525" max="11530" width="8.28515625" style="78" customWidth="1"/>
    <col min="11531" max="11531" width="9.85546875" style="78" customWidth="1"/>
    <col min="11532" max="11532" width="10.7109375" style="78" customWidth="1"/>
    <col min="11533" max="11549" width="9.85546875" style="78" customWidth="1"/>
    <col min="11550" max="11776" width="14.42578125" style="78"/>
    <col min="11777" max="11777" width="7.140625" style="78" customWidth="1"/>
    <col min="11778" max="11778" width="10.28515625" style="78" customWidth="1"/>
    <col min="11779" max="11779" width="14.42578125" style="78"/>
    <col min="11780" max="11780" width="29.5703125" style="78" customWidth="1"/>
    <col min="11781" max="11786" width="8.28515625" style="78" customWidth="1"/>
    <col min="11787" max="11787" width="9.85546875" style="78" customWidth="1"/>
    <col min="11788" max="11788" width="10.7109375" style="78" customWidth="1"/>
    <col min="11789" max="11805" width="9.85546875" style="78" customWidth="1"/>
    <col min="11806" max="12032" width="14.42578125" style="78"/>
    <col min="12033" max="12033" width="7.140625" style="78" customWidth="1"/>
    <col min="12034" max="12034" width="10.28515625" style="78" customWidth="1"/>
    <col min="12035" max="12035" width="14.42578125" style="78"/>
    <col min="12036" max="12036" width="29.5703125" style="78" customWidth="1"/>
    <col min="12037" max="12042" width="8.28515625" style="78" customWidth="1"/>
    <col min="12043" max="12043" width="9.85546875" style="78" customWidth="1"/>
    <col min="12044" max="12044" width="10.7109375" style="78" customWidth="1"/>
    <col min="12045" max="12061" width="9.85546875" style="78" customWidth="1"/>
    <col min="12062" max="12288" width="14.42578125" style="78"/>
    <col min="12289" max="12289" width="7.140625" style="78" customWidth="1"/>
    <col min="12290" max="12290" width="10.28515625" style="78" customWidth="1"/>
    <col min="12291" max="12291" width="14.42578125" style="78"/>
    <col min="12292" max="12292" width="29.5703125" style="78" customWidth="1"/>
    <col min="12293" max="12298" width="8.28515625" style="78" customWidth="1"/>
    <col min="12299" max="12299" width="9.85546875" style="78" customWidth="1"/>
    <col min="12300" max="12300" width="10.7109375" style="78" customWidth="1"/>
    <col min="12301" max="12317" width="9.85546875" style="78" customWidth="1"/>
    <col min="12318" max="12544" width="14.42578125" style="78"/>
    <col min="12545" max="12545" width="7.140625" style="78" customWidth="1"/>
    <col min="12546" max="12546" width="10.28515625" style="78" customWidth="1"/>
    <col min="12547" max="12547" width="14.42578125" style="78"/>
    <col min="12548" max="12548" width="29.5703125" style="78" customWidth="1"/>
    <col min="12549" max="12554" width="8.28515625" style="78" customWidth="1"/>
    <col min="12555" max="12555" width="9.85546875" style="78" customWidth="1"/>
    <col min="12556" max="12556" width="10.7109375" style="78" customWidth="1"/>
    <col min="12557" max="12573" width="9.85546875" style="78" customWidth="1"/>
    <col min="12574" max="12800" width="14.42578125" style="78"/>
    <col min="12801" max="12801" width="7.140625" style="78" customWidth="1"/>
    <col min="12802" max="12802" width="10.28515625" style="78" customWidth="1"/>
    <col min="12803" max="12803" width="14.42578125" style="78"/>
    <col min="12804" max="12804" width="29.5703125" style="78" customWidth="1"/>
    <col min="12805" max="12810" width="8.28515625" style="78" customWidth="1"/>
    <col min="12811" max="12811" width="9.85546875" style="78" customWidth="1"/>
    <col min="12812" max="12812" width="10.7109375" style="78" customWidth="1"/>
    <col min="12813" max="12829" width="9.85546875" style="78" customWidth="1"/>
    <col min="12830" max="13056" width="14.42578125" style="78"/>
    <col min="13057" max="13057" width="7.140625" style="78" customWidth="1"/>
    <col min="13058" max="13058" width="10.28515625" style="78" customWidth="1"/>
    <col min="13059" max="13059" width="14.42578125" style="78"/>
    <col min="13060" max="13060" width="29.5703125" style="78" customWidth="1"/>
    <col min="13061" max="13066" width="8.28515625" style="78" customWidth="1"/>
    <col min="13067" max="13067" width="9.85546875" style="78" customWidth="1"/>
    <col min="13068" max="13068" width="10.7109375" style="78" customWidth="1"/>
    <col min="13069" max="13085" width="9.85546875" style="78" customWidth="1"/>
    <col min="13086" max="13312" width="14.42578125" style="78"/>
    <col min="13313" max="13313" width="7.140625" style="78" customWidth="1"/>
    <col min="13314" max="13314" width="10.28515625" style="78" customWidth="1"/>
    <col min="13315" max="13315" width="14.42578125" style="78"/>
    <col min="13316" max="13316" width="29.5703125" style="78" customWidth="1"/>
    <col min="13317" max="13322" width="8.28515625" style="78" customWidth="1"/>
    <col min="13323" max="13323" width="9.85546875" style="78" customWidth="1"/>
    <col min="13324" max="13324" width="10.7109375" style="78" customWidth="1"/>
    <col min="13325" max="13341" width="9.85546875" style="78" customWidth="1"/>
    <col min="13342" max="13568" width="14.42578125" style="78"/>
    <col min="13569" max="13569" width="7.140625" style="78" customWidth="1"/>
    <col min="13570" max="13570" width="10.28515625" style="78" customWidth="1"/>
    <col min="13571" max="13571" width="14.42578125" style="78"/>
    <col min="13572" max="13572" width="29.5703125" style="78" customWidth="1"/>
    <col min="13573" max="13578" width="8.28515625" style="78" customWidth="1"/>
    <col min="13579" max="13579" width="9.85546875" style="78" customWidth="1"/>
    <col min="13580" max="13580" width="10.7109375" style="78" customWidth="1"/>
    <col min="13581" max="13597" width="9.85546875" style="78" customWidth="1"/>
    <col min="13598" max="13824" width="14.42578125" style="78"/>
    <col min="13825" max="13825" width="7.140625" style="78" customWidth="1"/>
    <col min="13826" max="13826" width="10.28515625" style="78" customWidth="1"/>
    <col min="13827" max="13827" width="14.42578125" style="78"/>
    <col min="13828" max="13828" width="29.5703125" style="78" customWidth="1"/>
    <col min="13829" max="13834" width="8.28515625" style="78" customWidth="1"/>
    <col min="13835" max="13835" width="9.85546875" style="78" customWidth="1"/>
    <col min="13836" max="13836" width="10.7109375" style="78" customWidth="1"/>
    <col min="13837" max="13853" width="9.85546875" style="78" customWidth="1"/>
    <col min="13854" max="14080" width="14.42578125" style="78"/>
    <col min="14081" max="14081" width="7.140625" style="78" customWidth="1"/>
    <col min="14082" max="14082" width="10.28515625" style="78" customWidth="1"/>
    <col min="14083" max="14083" width="14.42578125" style="78"/>
    <col min="14084" max="14084" width="29.5703125" style="78" customWidth="1"/>
    <col min="14085" max="14090" width="8.28515625" style="78" customWidth="1"/>
    <col min="14091" max="14091" width="9.85546875" style="78" customWidth="1"/>
    <col min="14092" max="14092" width="10.7109375" style="78" customWidth="1"/>
    <col min="14093" max="14109" width="9.85546875" style="78" customWidth="1"/>
    <col min="14110" max="14336" width="14.42578125" style="78"/>
    <col min="14337" max="14337" width="7.140625" style="78" customWidth="1"/>
    <col min="14338" max="14338" width="10.28515625" style="78" customWidth="1"/>
    <col min="14339" max="14339" width="14.42578125" style="78"/>
    <col min="14340" max="14340" width="29.5703125" style="78" customWidth="1"/>
    <col min="14341" max="14346" width="8.28515625" style="78" customWidth="1"/>
    <col min="14347" max="14347" width="9.85546875" style="78" customWidth="1"/>
    <col min="14348" max="14348" width="10.7109375" style="78" customWidth="1"/>
    <col min="14349" max="14365" width="9.85546875" style="78" customWidth="1"/>
    <col min="14366" max="14592" width="14.42578125" style="78"/>
    <col min="14593" max="14593" width="7.140625" style="78" customWidth="1"/>
    <col min="14594" max="14594" width="10.28515625" style="78" customWidth="1"/>
    <col min="14595" max="14595" width="14.42578125" style="78"/>
    <col min="14596" max="14596" width="29.5703125" style="78" customWidth="1"/>
    <col min="14597" max="14602" width="8.28515625" style="78" customWidth="1"/>
    <col min="14603" max="14603" width="9.85546875" style="78" customWidth="1"/>
    <col min="14604" max="14604" width="10.7109375" style="78" customWidth="1"/>
    <col min="14605" max="14621" width="9.85546875" style="78" customWidth="1"/>
    <col min="14622" max="14848" width="14.42578125" style="78"/>
    <col min="14849" max="14849" width="7.140625" style="78" customWidth="1"/>
    <col min="14850" max="14850" width="10.28515625" style="78" customWidth="1"/>
    <col min="14851" max="14851" width="14.42578125" style="78"/>
    <col min="14852" max="14852" width="29.5703125" style="78" customWidth="1"/>
    <col min="14853" max="14858" width="8.28515625" style="78" customWidth="1"/>
    <col min="14859" max="14859" width="9.85546875" style="78" customWidth="1"/>
    <col min="14860" max="14860" width="10.7109375" style="78" customWidth="1"/>
    <col min="14861" max="14877" width="9.85546875" style="78" customWidth="1"/>
    <col min="14878" max="15104" width="14.42578125" style="78"/>
    <col min="15105" max="15105" width="7.140625" style="78" customWidth="1"/>
    <col min="15106" max="15106" width="10.28515625" style="78" customWidth="1"/>
    <col min="15107" max="15107" width="14.42578125" style="78"/>
    <col min="15108" max="15108" width="29.5703125" style="78" customWidth="1"/>
    <col min="15109" max="15114" width="8.28515625" style="78" customWidth="1"/>
    <col min="15115" max="15115" width="9.85546875" style="78" customWidth="1"/>
    <col min="15116" max="15116" width="10.7109375" style="78" customWidth="1"/>
    <col min="15117" max="15133" width="9.85546875" style="78" customWidth="1"/>
    <col min="15134" max="15360" width="14.42578125" style="78"/>
    <col min="15361" max="15361" width="7.140625" style="78" customWidth="1"/>
    <col min="15362" max="15362" width="10.28515625" style="78" customWidth="1"/>
    <col min="15363" max="15363" width="14.42578125" style="78"/>
    <col min="15364" max="15364" width="29.5703125" style="78" customWidth="1"/>
    <col min="15365" max="15370" width="8.28515625" style="78" customWidth="1"/>
    <col min="15371" max="15371" width="9.85546875" style="78" customWidth="1"/>
    <col min="15372" max="15372" width="10.7109375" style="78" customWidth="1"/>
    <col min="15373" max="15389" width="9.85546875" style="78" customWidth="1"/>
    <col min="15390" max="15616" width="14.42578125" style="78"/>
    <col min="15617" max="15617" width="7.140625" style="78" customWidth="1"/>
    <col min="15618" max="15618" width="10.28515625" style="78" customWidth="1"/>
    <col min="15619" max="15619" width="14.42578125" style="78"/>
    <col min="15620" max="15620" width="29.5703125" style="78" customWidth="1"/>
    <col min="15621" max="15626" width="8.28515625" style="78" customWidth="1"/>
    <col min="15627" max="15627" width="9.85546875" style="78" customWidth="1"/>
    <col min="15628" max="15628" width="10.7109375" style="78" customWidth="1"/>
    <col min="15629" max="15645" width="9.85546875" style="78" customWidth="1"/>
    <col min="15646" max="15872" width="14.42578125" style="78"/>
    <col min="15873" max="15873" width="7.140625" style="78" customWidth="1"/>
    <col min="15874" max="15874" width="10.28515625" style="78" customWidth="1"/>
    <col min="15875" max="15875" width="14.42578125" style="78"/>
    <col min="15876" max="15876" width="29.5703125" style="78" customWidth="1"/>
    <col min="15877" max="15882" width="8.28515625" style="78" customWidth="1"/>
    <col min="15883" max="15883" width="9.85546875" style="78" customWidth="1"/>
    <col min="15884" max="15884" width="10.7109375" style="78" customWidth="1"/>
    <col min="15885" max="15901" width="9.85546875" style="78" customWidth="1"/>
    <col min="15902" max="16128" width="14.42578125" style="78"/>
    <col min="16129" max="16129" width="7.140625" style="78" customWidth="1"/>
    <col min="16130" max="16130" width="10.28515625" style="78" customWidth="1"/>
    <col min="16131" max="16131" width="14.42578125" style="78"/>
    <col min="16132" max="16132" width="29.5703125" style="78" customWidth="1"/>
    <col min="16133" max="16138" width="8.28515625" style="78" customWidth="1"/>
    <col min="16139" max="16139" width="9.85546875" style="78" customWidth="1"/>
    <col min="16140" max="16140" width="10.7109375" style="78" customWidth="1"/>
    <col min="16141" max="16157" width="9.85546875" style="78" customWidth="1"/>
    <col min="16158" max="16384" width="14.42578125" style="78"/>
  </cols>
  <sheetData>
    <row r="1" spans="1:29" ht="16.5" customHeight="1" x14ac:dyDescent="0.25">
      <c r="A1" s="191" t="s">
        <v>0</v>
      </c>
      <c r="B1" s="192"/>
      <c r="C1" s="192"/>
      <c r="D1" s="192"/>
      <c r="E1" s="72"/>
      <c r="F1" s="171" t="s">
        <v>572</v>
      </c>
      <c r="G1" s="171"/>
      <c r="H1" s="171"/>
      <c r="I1" s="171"/>
      <c r="J1" s="171"/>
      <c r="K1" s="171"/>
      <c r="L1" s="171"/>
      <c r="M1" s="101"/>
      <c r="N1" s="101"/>
      <c r="O1" s="101"/>
      <c r="P1" s="101"/>
      <c r="Q1" s="101"/>
      <c r="R1" s="101"/>
      <c r="S1" s="104"/>
      <c r="T1" s="76"/>
      <c r="U1" s="76"/>
      <c r="V1" s="76"/>
      <c r="W1" s="76"/>
      <c r="X1" s="76"/>
      <c r="Y1" s="76"/>
      <c r="Z1" s="76"/>
      <c r="AA1" s="76"/>
      <c r="AB1" s="76"/>
      <c r="AC1" s="77"/>
    </row>
    <row r="2" spans="1:29" ht="16.5" customHeight="1" x14ac:dyDescent="0.25">
      <c r="A2" s="193" t="s">
        <v>1</v>
      </c>
      <c r="B2" s="194"/>
      <c r="C2" s="194"/>
      <c r="D2" s="194"/>
      <c r="E2" s="79"/>
      <c r="F2" s="172" t="s">
        <v>573</v>
      </c>
      <c r="G2" s="172"/>
      <c r="H2" s="172"/>
      <c r="I2" s="172"/>
      <c r="J2" s="172"/>
      <c r="K2" s="172"/>
      <c r="L2" s="172"/>
      <c r="M2" s="105"/>
      <c r="N2" s="105"/>
      <c r="O2" s="105"/>
      <c r="P2" s="105"/>
      <c r="Q2" s="105"/>
      <c r="R2" s="105"/>
      <c r="S2" s="104"/>
      <c r="T2" s="76"/>
      <c r="U2" s="76"/>
      <c r="V2" s="76"/>
      <c r="W2" s="76"/>
      <c r="X2" s="76"/>
      <c r="Y2" s="76"/>
      <c r="Z2" s="76"/>
      <c r="AA2" s="76"/>
      <c r="AB2" s="76"/>
      <c r="AC2" s="77"/>
    </row>
    <row r="3" spans="1:29" ht="16.5" customHeight="1" x14ac:dyDescent="0.25">
      <c r="A3" s="193" t="s">
        <v>2</v>
      </c>
      <c r="B3" s="194"/>
      <c r="C3" s="194"/>
      <c r="D3" s="194"/>
      <c r="E3" s="79"/>
      <c r="F3" s="71"/>
      <c r="G3" s="71"/>
      <c r="H3" s="101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76"/>
      <c r="U3" s="76"/>
      <c r="V3" s="76"/>
      <c r="W3" s="76"/>
      <c r="X3" s="76"/>
      <c r="Y3" s="76"/>
      <c r="Z3" s="76"/>
      <c r="AA3" s="76"/>
      <c r="AB3" s="76"/>
      <c r="AC3" s="77"/>
    </row>
    <row r="4" spans="1:29" ht="3" customHeight="1" x14ac:dyDescent="0.25">
      <c r="A4" s="81"/>
      <c r="B4" s="81"/>
      <c r="C4" s="82"/>
      <c r="D4" s="83"/>
      <c r="E4" s="79"/>
      <c r="F4" s="80"/>
      <c r="G4" s="73"/>
      <c r="H4" s="73"/>
      <c r="I4" s="73"/>
      <c r="J4" s="84"/>
      <c r="K4" s="85"/>
      <c r="L4" s="86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30.75" customHeight="1" x14ac:dyDescent="0.3">
      <c r="A5" s="195" t="s">
        <v>552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7"/>
      <c r="AC5" s="87"/>
    </row>
    <row r="6" spans="1:29" ht="37.5" customHeight="1" x14ac:dyDescent="0.3">
      <c r="A6" s="196" t="s">
        <v>575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7"/>
      <c r="AC6" s="87"/>
    </row>
    <row r="7" spans="1:29" ht="17.25" customHeight="1" x14ac:dyDescent="0.3">
      <c r="A7" s="89"/>
      <c r="B7" s="89"/>
      <c r="C7" s="90"/>
      <c r="D7" s="90"/>
      <c r="E7" s="90"/>
      <c r="F7" s="90"/>
      <c r="G7" s="90"/>
      <c r="H7" s="90"/>
      <c r="I7" s="90"/>
      <c r="J7" s="91"/>
      <c r="K7" s="92"/>
      <c r="L7" s="92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7"/>
      <c r="AC7" s="87"/>
    </row>
    <row r="8" spans="1:29" ht="18" customHeight="1" x14ac:dyDescent="0.25">
      <c r="A8" s="197" t="s">
        <v>4</v>
      </c>
      <c r="B8" s="197" t="s">
        <v>5</v>
      </c>
      <c r="C8" s="199" t="s">
        <v>6</v>
      </c>
      <c r="D8" s="201" t="s">
        <v>7</v>
      </c>
      <c r="E8" s="203" t="s">
        <v>553</v>
      </c>
      <c r="F8" s="203"/>
      <c r="G8" s="203" t="s">
        <v>554</v>
      </c>
      <c r="H8" s="203"/>
      <c r="I8" s="203" t="s">
        <v>555</v>
      </c>
      <c r="J8" s="203"/>
      <c r="K8" s="206" t="s">
        <v>551</v>
      </c>
      <c r="L8" s="203" t="s">
        <v>556</v>
      </c>
      <c r="M8" s="148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</row>
    <row r="9" spans="1:29" ht="18.75" customHeight="1" x14ac:dyDescent="0.25">
      <c r="A9" s="198"/>
      <c r="B9" s="198"/>
      <c r="C9" s="200"/>
      <c r="D9" s="202"/>
      <c r="E9" s="149" t="s">
        <v>557</v>
      </c>
      <c r="F9" s="149" t="s">
        <v>558</v>
      </c>
      <c r="G9" s="149" t="s">
        <v>559</v>
      </c>
      <c r="H9" s="149" t="s">
        <v>560</v>
      </c>
      <c r="I9" s="149" t="s">
        <v>561</v>
      </c>
      <c r="J9" s="149" t="s">
        <v>562</v>
      </c>
      <c r="K9" s="207"/>
      <c r="L9" s="208"/>
      <c r="M9" s="148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</row>
    <row r="10" spans="1:29" ht="19.5" customHeight="1" x14ac:dyDescent="0.25">
      <c r="A10" s="108">
        <v>1</v>
      </c>
      <c r="B10" s="109" t="s">
        <v>16</v>
      </c>
      <c r="C10" s="150">
        <v>501190004</v>
      </c>
      <c r="D10" s="151" t="s">
        <v>18</v>
      </c>
      <c r="E10" s="150">
        <v>63</v>
      </c>
      <c r="F10" s="150">
        <v>72</v>
      </c>
      <c r="G10" s="150">
        <v>67</v>
      </c>
      <c r="H10" s="150">
        <v>82</v>
      </c>
      <c r="I10" s="152">
        <v>72</v>
      </c>
      <c r="J10" s="150">
        <v>72</v>
      </c>
      <c r="K10" s="153">
        <f>ROUND(((E10+F10)*1+(G10+H10)*1.5+(I10+J10)*2)/9,0)</f>
        <v>72</v>
      </c>
      <c r="L10" s="154" t="str">
        <f>IF(K10&lt;30,"Kém",IF(K10&lt;50,"Yếu",IF(K10&lt;60,"Trung bình",IF(K10&lt;70,"TB Khá",IF(K10&lt;80,"Khá",IF(K10&lt;90,"Tốt","Xuất sắc"))))))</f>
        <v>Khá</v>
      </c>
      <c r="M10" s="155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</row>
    <row r="11" spans="1:29" ht="19.5" customHeight="1" x14ac:dyDescent="0.25">
      <c r="A11" s="108">
        <v>2</v>
      </c>
      <c r="B11" s="109" t="s">
        <v>16</v>
      </c>
      <c r="C11" s="150">
        <v>501190010</v>
      </c>
      <c r="D11" s="151" t="s">
        <v>21</v>
      </c>
      <c r="E11" s="150">
        <v>66</v>
      </c>
      <c r="F11" s="150">
        <v>68</v>
      </c>
      <c r="G11" s="150">
        <v>78</v>
      </c>
      <c r="H11" s="150">
        <v>67</v>
      </c>
      <c r="I11" s="152">
        <v>75</v>
      </c>
      <c r="J11" s="150">
        <v>65</v>
      </c>
      <c r="K11" s="153">
        <f t="shared" ref="K11:K74" si="0">ROUND(((E11+F11)*1+(G11+H11)*1.5+(I11+J11)*2)/9,0)</f>
        <v>70</v>
      </c>
      <c r="L11" s="154" t="str">
        <f t="shared" ref="L11:L74" si="1">IF(K11&lt;30,"Kém",IF(K11&lt;50,"Yếu",IF(K11&lt;60,"Trung bình",IF(K11&lt;70,"TB Khá",IF(K11&lt;80,"Khá",IF(K11&lt;90,"Tốt","Xuất sắc"))))))</f>
        <v>Khá</v>
      </c>
      <c r="M11" s="155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</row>
    <row r="12" spans="1:29" ht="19.5" customHeight="1" x14ac:dyDescent="0.25">
      <c r="A12" s="108">
        <v>3</v>
      </c>
      <c r="B12" s="109" t="s">
        <v>16</v>
      </c>
      <c r="C12" s="150">
        <v>501190018</v>
      </c>
      <c r="D12" s="151" t="s">
        <v>24</v>
      </c>
      <c r="E12" s="150">
        <v>60</v>
      </c>
      <c r="F12" s="150">
        <v>61</v>
      </c>
      <c r="G12" s="150">
        <v>57</v>
      </c>
      <c r="H12" s="150">
        <v>68</v>
      </c>
      <c r="I12" s="152">
        <v>76</v>
      </c>
      <c r="J12" s="150">
        <v>62</v>
      </c>
      <c r="K12" s="153">
        <f t="shared" si="0"/>
        <v>65</v>
      </c>
      <c r="L12" s="154" t="str">
        <f t="shared" si="1"/>
        <v>TB Khá</v>
      </c>
      <c r="M12" s="155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</row>
    <row r="13" spans="1:29" ht="19.5" customHeight="1" x14ac:dyDescent="0.25">
      <c r="A13" s="108">
        <v>4</v>
      </c>
      <c r="B13" s="109" t="s">
        <v>16</v>
      </c>
      <c r="C13" s="150">
        <v>501190036</v>
      </c>
      <c r="D13" s="151" t="s">
        <v>26</v>
      </c>
      <c r="E13" s="150">
        <v>65</v>
      </c>
      <c r="F13" s="150">
        <v>72</v>
      </c>
      <c r="G13" s="150">
        <v>67</v>
      </c>
      <c r="H13" s="150">
        <v>76</v>
      </c>
      <c r="I13" s="152">
        <v>78</v>
      </c>
      <c r="J13" s="150">
        <v>70</v>
      </c>
      <c r="K13" s="153">
        <f t="shared" si="0"/>
        <v>72</v>
      </c>
      <c r="L13" s="154" t="str">
        <f t="shared" si="1"/>
        <v>Khá</v>
      </c>
      <c r="M13" s="155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</row>
    <row r="14" spans="1:29" ht="19.5" customHeight="1" x14ac:dyDescent="0.25">
      <c r="A14" s="108">
        <v>5</v>
      </c>
      <c r="B14" s="109" t="s">
        <v>16</v>
      </c>
      <c r="C14" s="150">
        <v>501190052</v>
      </c>
      <c r="D14" s="151" t="s">
        <v>27</v>
      </c>
      <c r="E14" s="150">
        <v>56</v>
      </c>
      <c r="F14" s="150">
        <v>66</v>
      </c>
      <c r="G14" s="150">
        <v>69</v>
      </c>
      <c r="H14" s="150">
        <v>62</v>
      </c>
      <c r="I14" s="152">
        <v>65</v>
      </c>
      <c r="J14" s="150">
        <v>60</v>
      </c>
      <c r="K14" s="153">
        <f t="shared" si="0"/>
        <v>63</v>
      </c>
      <c r="L14" s="154" t="str">
        <f t="shared" si="1"/>
        <v>TB Khá</v>
      </c>
      <c r="M14" s="155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</row>
    <row r="15" spans="1:29" ht="19.5" customHeight="1" x14ac:dyDescent="0.25">
      <c r="A15" s="108">
        <v>6</v>
      </c>
      <c r="B15" s="109" t="s">
        <v>16</v>
      </c>
      <c r="C15" s="150">
        <v>501190057</v>
      </c>
      <c r="D15" s="151" t="s">
        <v>29</v>
      </c>
      <c r="E15" s="150">
        <v>56</v>
      </c>
      <c r="F15" s="150">
        <v>67</v>
      </c>
      <c r="G15" s="150">
        <v>58</v>
      </c>
      <c r="H15" s="150">
        <v>70</v>
      </c>
      <c r="I15" s="152">
        <v>72</v>
      </c>
      <c r="J15" s="150">
        <v>65</v>
      </c>
      <c r="K15" s="153">
        <f t="shared" si="0"/>
        <v>65</v>
      </c>
      <c r="L15" s="154" t="str">
        <f t="shared" si="1"/>
        <v>TB Khá</v>
      </c>
      <c r="M15" s="155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</row>
    <row r="16" spans="1:29" ht="19.5" customHeight="1" x14ac:dyDescent="0.25">
      <c r="A16" s="108">
        <v>7</v>
      </c>
      <c r="B16" s="109" t="s">
        <v>16</v>
      </c>
      <c r="C16" s="150">
        <v>501190060</v>
      </c>
      <c r="D16" s="151" t="s">
        <v>31</v>
      </c>
      <c r="E16" s="150">
        <v>78</v>
      </c>
      <c r="F16" s="150">
        <v>76</v>
      </c>
      <c r="G16" s="150">
        <v>84</v>
      </c>
      <c r="H16" s="150">
        <v>92</v>
      </c>
      <c r="I16" s="152">
        <v>90</v>
      </c>
      <c r="J16" s="150">
        <v>92</v>
      </c>
      <c r="K16" s="153">
        <f t="shared" si="0"/>
        <v>87</v>
      </c>
      <c r="L16" s="154" t="str">
        <f t="shared" si="1"/>
        <v>Tốt</v>
      </c>
      <c r="M16" s="155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</row>
    <row r="17" spans="1:29" ht="19.5" customHeight="1" x14ac:dyDescent="0.25">
      <c r="A17" s="108">
        <v>8</v>
      </c>
      <c r="B17" s="109" t="s">
        <v>16</v>
      </c>
      <c r="C17" s="150">
        <v>501190070</v>
      </c>
      <c r="D17" s="151" t="s">
        <v>34</v>
      </c>
      <c r="E17" s="150">
        <v>66</v>
      </c>
      <c r="F17" s="150">
        <v>61</v>
      </c>
      <c r="G17" s="150">
        <v>64</v>
      </c>
      <c r="H17" s="150">
        <v>87</v>
      </c>
      <c r="I17" s="152">
        <v>80</v>
      </c>
      <c r="J17" s="150">
        <v>74</v>
      </c>
      <c r="K17" s="153">
        <f t="shared" si="0"/>
        <v>74</v>
      </c>
      <c r="L17" s="154" t="str">
        <f t="shared" si="1"/>
        <v>Khá</v>
      </c>
      <c r="M17" s="155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</row>
    <row r="18" spans="1:29" ht="19.5" customHeight="1" x14ac:dyDescent="0.25">
      <c r="A18" s="108">
        <v>9</v>
      </c>
      <c r="B18" s="109" t="s">
        <v>16</v>
      </c>
      <c r="C18" s="150">
        <v>501190075</v>
      </c>
      <c r="D18" s="151" t="s">
        <v>36</v>
      </c>
      <c r="E18" s="150">
        <v>66</v>
      </c>
      <c r="F18" s="150">
        <v>80</v>
      </c>
      <c r="G18" s="150">
        <v>76</v>
      </c>
      <c r="H18" s="150">
        <v>64</v>
      </c>
      <c r="I18" s="152">
        <v>70</v>
      </c>
      <c r="J18" s="150">
        <v>71</v>
      </c>
      <c r="K18" s="153">
        <f t="shared" si="0"/>
        <v>71</v>
      </c>
      <c r="L18" s="154" t="str">
        <f t="shared" si="1"/>
        <v>Khá</v>
      </c>
      <c r="M18" s="155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</row>
    <row r="19" spans="1:29" ht="19.5" customHeight="1" x14ac:dyDescent="0.25">
      <c r="A19" s="108">
        <v>10</v>
      </c>
      <c r="B19" s="109" t="s">
        <v>16</v>
      </c>
      <c r="C19" s="150">
        <v>501190082</v>
      </c>
      <c r="D19" s="151" t="s">
        <v>38</v>
      </c>
      <c r="E19" s="150">
        <v>56</v>
      </c>
      <c r="F19" s="150">
        <v>67</v>
      </c>
      <c r="G19" s="150">
        <v>74</v>
      </c>
      <c r="H19" s="150">
        <v>75</v>
      </c>
      <c r="I19" s="152">
        <v>65</v>
      </c>
      <c r="J19" s="150">
        <v>60</v>
      </c>
      <c r="K19" s="153">
        <f t="shared" si="0"/>
        <v>66</v>
      </c>
      <c r="L19" s="154" t="str">
        <f t="shared" si="1"/>
        <v>TB Khá</v>
      </c>
      <c r="M19" s="155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</row>
    <row r="20" spans="1:29" ht="19.5" customHeight="1" x14ac:dyDescent="0.25">
      <c r="A20" s="108">
        <v>11</v>
      </c>
      <c r="B20" s="109" t="s">
        <v>16</v>
      </c>
      <c r="C20" s="150">
        <v>501190091</v>
      </c>
      <c r="D20" s="151" t="s">
        <v>40</v>
      </c>
      <c r="E20" s="150">
        <v>64</v>
      </c>
      <c r="F20" s="150">
        <v>64</v>
      </c>
      <c r="G20" s="150">
        <v>57</v>
      </c>
      <c r="H20" s="150">
        <v>61</v>
      </c>
      <c r="I20" s="152">
        <v>73</v>
      </c>
      <c r="J20" s="150">
        <v>64</v>
      </c>
      <c r="K20" s="153">
        <f t="shared" si="0"/>
        <v>64</v>
      </c>
      <c r="L20" s="154" t="str">
        <f t="shared" si="1"/>
        <v>TB Khá</v>
      </c>
      <c r="M20" s="155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</row>
    <row r="21" spans="1:29" ht="19.5" customHeight="1" x14ac:dyDescent="0.25">
      <c r="A21" s="108">
        <v>12</v>
      </c>
      <c r="B21" s="109" t="s">
        <v>16</v>
      </c>
      <c r="C21" s="150">
        <v>501190097</v>
      </c>
      <c r="D21" s="151" t="s">
        <v>42</v>
      </c>
      <c r="E21" s="150">
        <v>51</v>
      </c>
      <c r="F21" s="150">
        <v>63</v>
      </c>
      <c r="G21" s="150">
        <v>70</v>
      </c>
      <c r="H21" s="150">
        <v>86</v>
      </c>
      <c r="I21" s="152">
        <v>81</v>
      </c>
      <c r="J21" s="150">
        <v>72</v>
      </c>
      <c r="K21" s="153">
        <f t="shared" si="0"/>
        <v>73</v>
      </c>
      <c r="L21" s="154" t="str">
        <f t="shared" si="1"/>
        <v>Khá</v>
      </c>
      <c r="M21" s="155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</row>
    <row r="22" spans="1:29" ht="19.5" customHeight="1" x14ac:dyDescent="0.25">
      <c r="A22" s="108">
        <v>13</v>
      </c>
      <c r="B22" s="109" t="s">
        <v>16</v>
      </c>
      <c r="C22" s="150">
        <v>501190119</v>
      </c>
      <c r="D22" s="151" t="s">
        <v>44</v>
      </c>
      <c r="E22" s="150">
        <v>61</v>
      </c>
      <c r="F22" s="150">
        <v>68</v>
      </c>
      <c r="G22" s="150">
        <v>62</v>
      </c>
      <c r="H22" s="150">
        <v>76</v>
      </c>
      <c r="I22" s="152">
        <v>65</v>
      </c>
      <c r="J22" s="150">
        <v>58</v>
      </c>
      <c r="K22" s="153">
        <f t="shared" si="0"/>
        <v>65</v>
      </c>
      <c r="L22" s="154" t="str">
        <f t="shared" si="1"/>
        <v>TB Khá</v>
      </c>
      <c r="M22" s="155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</row>
    <row r="23" spans="1:29" ht="19.5" customHeight="1" x14ac:dyDescent="0.25">
      <c r="A23" s="108">
        <v>14</v>
      </c>
      <c r="B23" s="109" t="s">
        <v>16</v>
      </c>
      <c r="C23" s="150">
        <v>501190127</v>
      </c>
      <c r="D23" s="151" t="s">
        <v>47</v>
      </c>
      <c r="E23" s="150">
        <v>71</v>
      </c>
      <c r="F23" s="150">
        <v>88</v>
      </c>
      <c r="G23" s="150">
        <v>92</v>
      </c>
      <c r="H23" s="150">
        <v>88</v>
      </c>
      <c r="I23" s="152">
        <v>81</v>
      </c>
      <c r="J23" s="150">
        <v>84</v>
      </c>
      <c r="K23" s="153">
        <f t="shared" si="0"/>
        <v>84</v>
      </c>
      <c r="L23" s="154" t="str">
        <f t="shared" si="1"/>
        <v>Tốt</v>
      </c>
      <c r="M23" s="155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</row>
    <row r="24" spans="1:29" ht="19.5" customHeight="1" x14ac:dyDescent="0.25">
      <c r="A24" s="108">
        <v>15</v>
      </c>
      <c r="B24" s="109" t="s">
        <v>16</v>
      </c>
      <c r="C24" s="150">
        <v>501190135</v>
      </c>
      <c r="D24" s="151" t="s">
        <v>50</v>
      </c>
      <c r="E24" s="150">
        <v>74</v>
      </c>
      <c r="F24" s="150">
        <v>77</v>
      </c>
      <c r="G24" s="150">
        <v>72</v>
      </c>
      <c r="H24" s="150">
        <v>77</v>
      </c>
      <c r="I24" s="152">
        <v>82</v>
      </c>
      <c r="J24" s="150">
        <v>53</v>
      </c>
      <c r="K24" s="153">
        <f t="shared" si="0"/>
        <v>72</v>
      </c>
      <c r="L24" s="154" t="str">
        <f t="shared" si="1"/>
        <v>Khá</v>
      </c>
      <c r="M24" s="155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</row>
    <row r="25" spans="1:29" ht="19.5" customHeight="1" x14ac:dyDescent="0.25">
      <c r="A25" s="108">
        <v>16</v>
      </c>
      <c r="B25" s="109" t="s">
        <v>16</v>
      </c>
      <c r="C25" s="150">
        <v>501190156</v>
      </c>
      <c r="D25" s="151" t="s">
        <v>53</v>
      </c>
      <c r="E25" s="150">
        <v>79</v>
      </c>
      <c r="F25" s="150">
        <v>87</v>
      </c>
      <c r="G25" s="150">
        <v>79</v>
      </c>
      <c r="H25" s="150">
        <v>76</v>
      </c>
      <c r="I25" s="152">
        <v>77</v>
      </c>
      <c r="J25" s="150">
        <v>76</v>
      </c>
      <c r="K25" s="153">
        <f t="shared" si="0"/>
        <v>78</v>
      </c>
      <c r="L25" s="154" t="str">
        <f t="shared" si="1"/>
        <v>Khá</v>
      </c>
      <c r="M25" s="15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</row>
    <row r="26" spans="1:29" ht="19.5" customHeight="1" x14ac:dyDescent="0.25">
      <c r="A26" s="108">
        <v>17</v>
      </c>
      <c r="B26" s="109" t="s">
        <v>16</v>
      </c>
      <c r="C26" s="150">
        <v>501190158</v>
      </c>
      <c r="D26" s="151" t="s">
        <v>55</v>
      </c>
      <c r="E26" s="150">
        <v>60</v>
      </c>
      <c r="F26" s="150">
        <v>73</v>
      </c>
      <c r="G26" s="150">
        <v>73</v>
      </c>
      <c r="H26" s="150">
        <v>88</v>
      </c>
      <c r="I26" s="152">
        <v>88</v>
      </c>
      <c r="J26" s="150">
        <v>72</v>
      </c>
      <c r="K26" s="153">
        <f t="shared" si="0"/>
        <v>77</v>
      </c>
      <c r="L26" s="154" t="str">
        <f t="shared" si="1"/>
        <v>Khá</v>
      </c>
      <c r="M26" s="155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</row>
    <row r="27" spans="1:29" ht="19.5" customHeight="1" x14ac:dyDescent="0.25">
      <c r="A27" s="108">
        <v>18</v>
      </c>
      <c r="B27" s="109" t="s">
        <v>16</v>
      </c>
      <c r="C27" s="150">
        <v>501190176</v>
      </c>
      <c r="D27" s="151" t="s">
        <v>57</v>
      </c>
      <c r="E27" s="150">
        <v>63</v>
      </c>
      <c r="F27" s="150">
        <v>73</v>
      </c>
      <c r="G27" s="150">
        <v>79</v>
      </c>
      <c r="H27" s="150">
        <v>79</v>
      </c>
      <c r="I27" s="152">
        <v>70</v>
      </c>
      <c r="J27" s="150">
        <v>69</v>
      </c>
      <c r="K27" s="153">
        <f t="shared" si="0"/>
        <v>72</v>
      </c>
      <c r="L27" s="154" t="str">
        <f t="shared" si="1"/>
        <v>Khá</v>
      </c>
      <c r="M27" s="155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</row>
    <row r="28" spans="1:29" ht="19.5" customHeight="1" x14ac:dyDescent="0.25">
      <c r="A28" s="108">
        <v>19</v>
      </c>
      <c r="B28" s="109" t="s">
        <v>16</v>
      </c>
      <c r="C28" s="150">
        <v>501190180</v>
      </c>
      <c r="D28" s="151" t="s">
        <v>59</v>
      </c>
      <c r="E28" s="150">
        <v>59</v>
      </c>
      <c r="F28" s="150">
        <v>77</v>
      </c>
      <c r="G28" s="150">
        <v>66</v>
      </c>
      <c r="H28" s="150">
        <v>81</v>
      </c>
      <c r="I28" s="152">
        <v>77</v>
      </c>
      <c r="J28" s="150">
        <v>72</v>
      </c>
      <c r="K28" s="153">
        <f t="shared" si="0"/>
        <v>73</v>
      </c>
      <c r="L28" s="154" t="str">
        <f t="shared" si="1"/>
        <v>Khá</v>
      </c>
      <c r="M28" s="155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</row>
    <row r="29" spans="1:29" ht="19.5" customHeight="1" x14ac:dyDescent="0.25">
      <c r="A29" s="108">
        <v>20</v>
      </c>
      <c r="B29" s="109" t="s">
        <v>16</v>
      </c>
      <c r="C29" s="150">
        <v>501190190</v>
      </c>
      <c r="D29" s="151" t="s">
        <v>61</v>
      </c>
      <c r="E29" s="150">
        <v>76</v>
      </c>
      <c r="F29" s="150">
        <v>83</v>
      </c>
      <c r="G29" s="150">
        <v>88</v>
      </c>
      <c r="H29" s="150">
        <v>89</v>
      </c>
      <c r="I29" s="152">
        <v>93</v>
      </c>
      <c r="J29" s="150">
        <v>87</v>
      </c>
      <c r="K29" s="153">
        <f t="shared" si="0"/>
        <v>87</v>
      </c>
      <c r="L29" s="154" t="str">
        <f t="shared" si="1"/>
        <v>Tốt</v>
      </c>
      <c r="M29" s="155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29" ht="19.5" customHeight="1" x14ac:dyDescent="0.25">
      <c r="A30" s="108">
        <v>21</v>
      </c>
      <c r="B30" s="109" t="s">
        <v>16</v>
      </c>
      <c r="C30" s="150">
        <v>501190195</v>
      </c>
      <c r="D30" s="151" t="s">
        <v>63</v>
      </c>
      <c r="E30" s="150">
        <v>63</v>
      </c>
      <c r="F30" s="150">
        <v>62</v>
      </c>
      <c r="G30" s="150">
        <v>69</v>
      </c>
      <c r="H30" s="150">
        <v>70</v>
      </c>
      <c r="I30" s="152">
        <v>69</v>
      </c>
      <c r="J30" s="150">
        <v>69</v>
      </c>
      <c r="K30" s="153">
        <f t="shared" si="0"/>
        <v>68</v>
      </c>
      <c r="L30" s="154" t="str">
        <f t="shared" si="1"/>
        <v>TB Khá</v>
      </c>
      <c r="M30" s="155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</row>
    <row r="31" spans="1:29" ht="19.5" customHeight="1" x14ac:dyDescent="0.25">
      <c r="A31" s="108">
        <v>22</v>
      </c>
      <c r="B31" s="109" t="s">
        <v>16</v>
      </c>
      <c r="C31" s="150">
        <v>501190198</v>
      </c>
      <c r="D31" s="151" t="s">
        <v>64</v>
      </c>
      <c r="E31" s="150">
        <v>60</v>
      </c>
      <c r="F31" s="150">
        <v>50</v>
      </c>
      <c r="G31" s="150">
        <v>58</v>
      </c>
      <c r="H31" s="150">
        <v>62</v>
      </c>
      <c r="I31" s="152">
        <v>72</v>
      </c>
      <c r="J31" s="150">
        <v>57</v>
      </c>
      <c r="K31" s="153">
        <f t="shared" si="0"/>
        <v>61</v>
      </c>
      <c r="L31" s="154" t="str">
        <f t="shared" si="1"/>
        <v>TB Khá</v>
      </c>
      <c r="M31" s="155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</row>
    <row r="32" spans="1:29" ht="19.5" customHeight="1" x14ac:dyDescent="0.25">
      <c r="A32" s="108">
        <v>23</v>
      </c>
      <c r="B32" s="109" t="s">
        <v>16</v>
      </c>
      <c r="C32" s="150">
        <v>501190213</v>
      </c>
      <c r="D32" s="151" t="s">
        <v>66</v>
      </c>
      <c r="E32" s="150">
        <v>53</v>
      </c>
      <c r="F32" s="150">
        <v>73</v>
      </c>
      <c r="G32" s="150">
        <v>69</v>
      </c>
      <c r="H32" s="150">
        <v>82</v>
      </c>
      <c r="I32" s="152">
        <v>82</v>
      </c>
      <c r="J32" s="150">
        <v>70</v>
      </c>
      <c r="K32" s="153">
        <f t="shared" si="0"/>
        <v>73</v>
      </c>
      <c r="L32" s="154" t="str">
        <f t="shared" si="1"/>
        <v>Khá</v>
      </c>
      <c r="M32" s="155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</row>
    <row r="33" spans="1:29" ht="19.5" customHeight="1" x14ac:dyDescent="0.25">
      <c r="A33" s="108">
        <v>24</v>
      </c>
      <c r="B33" s="109" t="s">
        <v>16</v>
      </c>
      <c r="C33" s="150">
        <v>501190222</v>
      </c>
      <c r="D33" s="151" t="s">
        <v>68</v>
      </c>
      <c r="E33" s="150">
        <v>70</v>
      </c>
      <c r="F33" s="150">
        <v>81</v>
      </c>
      <c r="G33" s="150">
        <v>73</v>
      </c>
      <c r="H33" s="150">
        <v>72</v>
      </c>
      <c r="I33" s="152">
        <v>81</v>
      </c>
      <c r="J33" s="150">
        <v>74</v>
      </c>
      <c r="K33" s="153">
        <f t="shared" si="0"/>
        <v>75</v>
      </c>
      <c r="L33" s="154" t="str">
        <f t="shared" si="1"/>
        <v>Khá</v>
      </c>
      <c r="M33" s="155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</row>
    <row r="34" spans="1:29" ht="19.5" customHeight="1" x14ac:dyDescent="0.25">
      <c r="A34" s="108">
        <v>25</v>
      </c>
      <c r="B34" s="109" t="s">
        <v>16</v>
      </c>
      <c r="C34" s="150">
        <v>501190232</v>
      </c>
      <c r="D34" s="151" t="s">
        <v>70</v>
      </c>
      <c r="E34" s="150">
        <v>47</v>
      </c>
      <c r="F34" s="150">
        <v>62</v>
      </c>
      <c r="G34" s="150">
        <v>57</v>
      </c>
      <c r="H34" s="150">
        <v>63</v>
      </c>
      <c r="I34" s="152">
        <v>55</v>
      </c>
      <c r="J34" s="150">
        <v>59</v>
      </c>
      <c r="K34" s="153">
        <f t="shared" si="0"/>
        <v>57</v>
      </c>
      <c r="L34" s="154" t="str">
        <f t="shared" si="1"/>
        <v>Trung bình</v>
      </c>
      <c r="M34" s="155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</row>
    <row r="35" spans="1:29" ht="19.5" customHeight="1" x14ac:dyDescent="0.25">
      <c r="A35" s="108">
        <v>26</v>
      </c>
      <c r="B35" s="109" t="s">
        <v>16</v>
      </c>
      <c r="C35" s="150">
        <v>501190235</v>
      </c>
      <c r="D35" s="151" t="s">
        <v>72</v>
      </c>
      <c r="E35" s="150">
        <v>57</v>
      </c>
      <c r="F35" s="150">
        <v>81</v>
      </c>
      <c r="G35" s="150">
        <v>80</v>
      </c>
      <c r="H35" s="150">
        <v>82</v>
      </c>
      <c r="I35" s="152">
        <v>83</v>
      </c>
      <c r="J35" s="150">
        <v>71</v>
      </c>
      <c r="K35" s="153">
        <f t="shared" si="0"/>
        <v>77</v>
      </c>
      <c r="L35" s="154" t="str">
        <f t="shared" si="1"/>
        <v>Khá</v>
      </c>
      <c r="M35" s="155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</row>
    <row r="36" spans="1:29" ht="19.5" customHeight="1" x14ac:dyDescent="0.25">
      <c r="A36" s="108">
        <v>27</v>
      </c>
      <c r="B36" s="109" t="s">
        <v>16</v>
      </c>
      <c r="C36" s="150">
        <v>501190250</v>
      </c>
      <c r="D36" s="151" t="s">
        <v>74</v>
      </c>
      <c r="E36" s="150">
        <v>70</v>
      </c>
      <c r="F36" s="150">
        <v>68</v>
      </c>
      <c r="G36" s="150">
        <v>81</v>
      </c>
      <c r="H36" s="150">
        <v>72</v>
      </c>
      <c r="I36" s="152">
        <v>70</v>
      </c>
      <c r="J36" s="150">
        <v>71</v>
      </c>
      <c r="K36" s="153">
        <f t="shared" si="0"/>
        <v>72</v>
      </c>
      <c r="L36" s="154" t="str">
        <f t="shared" si="1"/>
        <v>Khá</v>
      </c>
      <c r="M36" s="155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</row>
    <row r="37" spans="1:29" ht="19.5" customHeight="1" x14ac:dyDescent="0.25">
      <c r="A37" s="108">
        <v>28</v>
      </c>
      <c r="B37" s="109" t="s">
        <v>16</v>
      </c>
      <c r="C37" s="150">
        <v>501190271</v>
      </c>
      <c r="D37" s="151" t="s">
        <v>76</v>
      </c>
      <c r="E37" s="150">
        <v>64</v>
      </c>
      <c r="F37" s="150">
        <v>56</v>
      </c>
      <c r="G37" s="150">
        <v>47</v>
      </c>
      <c r="H37" s="150">
        <v>60</v>
      </c>
      <c r="I37" s="152">
        <v>75</v>
      </c>
      <c r="J37" s="150">
        <v>59</v>
      </c>
      <c r="K37" s="153">
        <f t="shared" si="0"/>
        <v>61</v>
      </c>
      <c r="L37" s="154" t="str">
        <f t="shared" si="1"/>
        <v>TB Khá</v>
      </c>
      <c r="M37" s="155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</row>
    <row r="38" spans="1:29" ht="19.5" customHeight="1" x14ac:dyDescent="0.25">
      <c r="A38" s="108">
        <v>29</v>
      </c>
      <c r="B38" s="109" t="s">
        <v>16</v>
      </c>
      <c r="C38" s="150">
        <v>501190278</v>
      </c>
      <c r="D38" s="151" t="s">
        <v>78</v>
      </c>
      <c r="E38" s="150">
        <v>74</v>
      </c>
      <c r="F38" s="150">
        <v>72</v>
      </c>
      <c r="G38" s="150">
        <v>61</v>
      </c>
      <c r="H38" s="150">
        <v>85</v>
      </c>
      <c r="I38" s="152">
        <v>86</v>
      </c>
      <c r="J38" s="150">
        <v>87</v>
      </c>
      <c r="K38" s="153">
        <f t="shared" si="0"/>
        <v>79</v>
      </c>
      <c r="L38" s="154" t="str">
        <f t="shared" si="1"/>
        <v>Khá</v>
      </c>
      <c r="M38" s="155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</row>
    <row r="39" spans="1:29" ht="19.5" customHeight="1" x14ac:dyDescent="0.25">
      <c r="A39" s="108">
        <v>30</v>
      </c>
      <c r="B39" s="109" t="s">
        <v>16</v>
      </c>
      <c r="C39" s="150">
        <v>501190280</v>
      </c>
      <c r="D39" s="151" t="s">
        <v>563</v>
      </c>
      <c r="E39" s="150">
        <v>73</v>
      </c>
      <c r="F39" s="150">
        <v>67</v>
      </c>
      <c r="G39" s="150">
        <v>66</v>
      </c>
      <c r="H39" s="150">
        <v>70</v>
      </c>
      <c r="I39" s="152">
        <v>72</v>
      </c>
      <c r="J39" s="150">
        <v>57</v>
      </c>
      <c r="K39" s="153">
        <f t="shared" si="0"/>
        <v>67</v>
      </c>
      <c r="L39" s="154" t="str">
        <f t="shared" si="1"/>
        <v>TB Khá</v>
      </c>
      <c r="M39" s="155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</row>
    <row r="40" spans="1:29" ht="19.5" customHeight="1" x14ac:dyDescent="0.25">
      <c r="A40" s="108">
        <v>31</v>
      </c>
      <c r="B40" s="109" t="s">
        <v>16</v>
      </c>
      <c r="C40" s="150">
        <v>501190285</v>
      </c>
      <c r="D40" s="151" t="s">
        <v>82</v>
      </c>
      <c r="E40" s="150">
        <v>60</v>
      </c>
      <c r="F40" s="150">
        <v>60</v>
      </c>
      <c r="G40" s="150">
        <v>63</v>
      </c>
      <c r="H40" s="150">
        <v>56</v>
      </c>
      <c r="I40" s="152">
        <v>76</v>
      </c>
      <c r="J40" s="150">
        <v>50</v>
      </c>
      <c r="K40" s="153">
        <f t="shared" si="0"/>
        <v>61</v>
      </c>
      <c r="L40" s="154" t="str">
        <f t="shared" si="1"/>
        <v>TB Khá</v>
      </c>
      <c r="M40" s="155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</row>
    <row r="41" spans="1:29" ht="19.5" customHeight="1" x14ac:dyDescent="0.25">
      <c r="A41" s="108">
        <v>32</v>
      </c>
      <c r="B41" s="109" t="s">
        <v>16</v>
      </c>
      <c r="C41" s="150">
        <v>501190297</v>
      </c>
      <c r="D41" s="151" t="s">
        <v>84</v>
      </c>
      <c r="E41" s="150">
        <v>60</v>
      </c>
      <c r="F41" s="150">
        <v>72</v>
      </c>
      <c r="G41" s="150">
        <v>66</v>
      </c>
      <c r="H41" s="150">
        <v>82</v>
      </c>
      <c r="I41" s="152">
        <v>72</v>
      </c>
      <c r="J41" s="150">
        <v>64</v>
      </c>
      <c r="K41" s="153">
        <f t="shared" si="0"/>
        <v>70</v>
      </c>
      <c r="L41" s="154" t="str">
        <f t="shared" si="1"/>
        <v>Khá</v>
      </c>
      <c r="M41" s="155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</row>
    <row r="42" spans="1:29" ht="19.5" customHeight="1" x14ac:dyDescent="0.25">
      <c r="A42" s="108">
        <v>33</v>
      </c>
      <c r="B42" s="109" t="s">
        <v>16</v>
      </c>
      <c r="C42" s="150">
        <v>501190311</v>
      </c>
      <c r="D42" s="151" t="s">
        <v>86</v>
      </c>
      <c r="E42" s="150">
        <v>73</v>
      </c>
      <c r="F42" s="150">
        <v>68</v>
      </c>
      <c r="G42" s="150">
        <v>67</v>
      </c>
      <c r="H42" s="150">
        <v>74</v>
      </c>
      <c r="I42" s="152">
        <v>70</v>
      </c>
      <c r="J42" s="150">
        <v>78</v>
      </c>
      <c r="K42" s="153">
        <f t="shared" si="0"/>
        <v>72</v>
      </c>
      <c r="L42" s="154" t="str">
        <f t="shared" si="1"/>
        <v>Khá</v>
      </c>
      <c r="M42" s="155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</row>
    <row r="43" spans="1:29" ht="19.5" customHeight="1" x14ac:dyDescent="0.25">
      <c r="A43" s="108">
        <v>34</v>
      </c>
      <c r="B43" s="109" t="s">
        <v>16</v>
      </c>
      <c r="C43" s="150">
        <v>501190315</v>
      </c>
      <c r="D43" s="151" t="s">
        <v>88</v>
      </c>
      <c r="E43" s="150">
        <v>70</v>
      </c>
      <c r="F43" s="150">
        <v>60</v>
      </c>
      <c r="G43" s="150">
        <v>72</v>
      </c>
      <c r="H43" s="150">
        <v>82</v>
      </c>
      <c r="I43" s="152">
        <v>71</v>
      </c>
      <c r="J43" s="150">
        <v>57</v>
      </c>
      <c r="K43" s="153">
        <f t="shared" si="0"/>
        <v>69</v>
      </c>
      <c r="L43" s="154" t="str">
        <f t="shared" si="1"/>
        <v>TB Khá</v>
      </c>
      <c r="M43" s="155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</row>
    <row r="44" spans="1:29" ht="19.5" customHeight="1" x14ac:dyDescent="0.25">
      <c r="A44" s="108">
        <v>35</v>
      </c>
      <c r="B44" s="109" t="s">
        <v>16</v>
      </c>
      <c r="C44" s="150">
        <v>501190324</v>
      </c>
      <c r="D44" s="151" t="s">
        <v>90</v>
      </c>
      <c r="E44" s="150">
        <v>59</v>
      </c>
      <c r="F44" s="150">
        <v>60</v>
      </c>
      <c r="G44" s="150">
        <v>76</v>
      </c>
      <c r="H44" s="150">
        <v>86</v>
      </c>
      <c r="I44" s="152">
        <v>76</v>
      </c>
      <c r="J44" s="150">
        <v>69</v>
      </c>
      <c r="K44" s="153">
        <f t="shared" si="0"/>
        <v>72</v>
      </c>
      <c r="L44" s="154" t="str">
        <f t="shared" si="1"/>
        <v>Khá</v>
      </c>
      <c r="M44" s="155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</row>
    <row r="45" spans="1:29" ht="19.5" customHeight="1" x14ac:dyDescent="0.25">
      <c r="A45" s="108">
        <v>36</v>
      </c>
      <c r="B45" s="109" t="s">
        <v>16</v>
      </c>
      <c r="C45" s="150">
        <v>501190352</v>
      </c>
      <c r="D45" s="151" t="s">
        <v>92</v>
      </c>
      <c r="E45" s="150">
        <v>72</v>
      </c>
      <c r="F45" s="150">
        <v>76</v>
      </c>
      <c r="G45" s="150">
        <v>85</v>
      </c>
      <c r="H45" s="150">
        <v>87</v>
      </c>
      <c r="I45" s="152">
        <v>86</v>
      </c>
      <c r="J45" s="150">
        <v>76</v>
      </c>
      <c r="K45" s="153">
        <f t="shared" si="0"/>
        <v>81</v>
      </c>
      <c r="L45" s="154" t="str">
        <f t="shared" si="1"/>
        <v>Tốt</v>
      </c>
      <c r="M45" s="155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</row>
    <row r="46" spans="1:29" ht="19.5" customHeight="1" x14ac:dyDescent="0.25">
      <c r="A46" s="108">
        <v>37</v>
      </c>
      <c r="B46" s="109" t="s">
        <v>16</v>
      </c>
      <c r="C46" s="150">
        <v>501190359</v>
      </c>
      <c r="D46" s="151" t="s">
        <v>94</v>
      </c>
      <c r="E46" s="150">
        <v>70</v>
      </c>
      <c r="F46" s="150">
        <v>68</v>
      </c>
      <c r="G46" s="150">
        <v>80</v>
      </c>
      <c r="H46" s="150">
        <v>82</v>
      </c>
      <c r="I46" s="152">
        <v>85</v>
      </c>
      <c r="J46" s="150">
        <v>72</v>
      </c>
      <c r="K46" s="153">
        <f t="shared" si="0"/>
        <v>77</v>
      </c>
      <c r="L46" s="154" t="str">
        <f t="shared" si="1"/>
        <v>Khá</v>
      </c>
      <c r="M46" s="155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</row>
    <row r="47" spans="1:29" ht="19.5" customHeight="1" x14ac:dyDescent="0.25">
      <c r="A47" s="108">
        <v>38</v>
      </c>
      <c r="B47" s="109" t="s">
        <v>16</v>
      </c>
      <c r="C47" s="150">
        <v>501190366</v>
      </c>
      <c r="D47" s="151" t="s">
        <v>96</v>
      </c>
      <c r="E47" s="150">
        <v>50</v>
      </c>
      <c r="F47" s="150">
        <v>55</v>
      </c>
      <c r="G47" s="150">
        <v>62</v>
      </c>
      <c r="H47" s="150">
        <v>63</v>
      </c>
      <c r="I47" s="152">
        <v>75</v>
      </c>
      <c r="J47" s="150">
        <v>58</v>
      </c>
      <c r="K47" s="153">
        <f t="shared" si="0"/>
        <v>62</v>
      </c>
      <c r="L47" s="154" t="str">
        <f t="shared" si="1"/>
        <v>TB Khá</v>
      </c>
      <c r="M47" s="155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</row>
    <row r="48" spans="1:29" ht="19.5" customHeight="1" x14ac:dyDescent="0.25">
      <c r="A48" s="108">
        <v>39</v>
      </c>
      <c r="B48" s="109" t="s">
        <v>16</v>
      </c>
      <c r="C48" s="150">
        <v>501190380</v>
      </c>
      <c r="D48" s="151" t="s">
        <v>97</v>
      </c>
      <c r="E48" s="150">
        <v>60</v>
      </c>
      <c r="F48" s="150">
        <v>80</v>
      </c>
      <c r="G48" s="150">
        <v>88</v>
      </c>
      <c r="H48" s="150">
        <v>88</v>
      </c>
      <c r="I48" s="152">
        <v>89</v>
      </c>
      <c r="J48" s="150">
        <v>80</v>
      </c>
      <c r="K48" s="153">
        <f t="shared" si="0"/>
        <v>82</v>
      </c>
      <c r="L48" s="154" t="str">
        <f t="shared" si="1"/>
        <v>Tốt</v>
      </c>
      <c r="M48" s="155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</row>
    <row r="49" spans="1:29" ht="19.5" customHeight="1" x14ac:dyDescent="0.25">
      <c r="A49" s="108">
        <v>40</v>
      </c>
      <c r="B49" s="109" t="s">
        <v>16</v>
      </c>
      <c r="C49" s="150">
        <v>501190388</v>
      </c>
      <c r="D49" s="151" t="s">
        <v>98</v>
      </c>
      <c r="E49" s="150">
        <v>68</v>
      </c>
      <c r="F49" s="150">
        <v>52</v>
      </c>
      <c r="G49" s="150">
        <v>67</v>
      </c>
      <c r="H49" s="150">
        <v>85</v>
      </c>
      <c r="I49" s="152">
        <v>82</v>
      </c>
      <c r="J49" s="150">
        <v>71</v>
      </c>
      <c r="K49" s="153">
        <f t="shared" si="0"/>
        <v>73</v>
      </c>
      <c r="L49" s="154" t="str">
        <f t="shared" si="1"/>
        <v>Khá</v>
      </c>
      <c r="M49" s="155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</row>
    <row r="50" spans="1:29" ht="19.5" customHeight="1" x14ac:dyDescent="0.25">
      <c r="A50" s="108">
        <v>41</v>
      </c>
      <c r="B50" s="109" t="s">
        <v>16</v>
      </c>
      <c r="C50" s="150">
        <v>501190392</v>
      </c>
      <c r="D50" s="151" t="s">
        <v>564</v>
      </c>
      <c r="E50" s="150">
        <v>68</v>
      </c>
      <c r="F50" s="150">
        <v>66</v>
      </c>
      <c r="G50" s="150">
        <v>73</v>
      </c>
      <c r="H50" s="150">
        <v>88</v>
      </c>
      <c r="I50" s="154">
        <v>77</v>
      </c>
      <c r="J50" s="150">
        <v>73</v>
      </c>
      <c r="K50" s="153">
        <f t="shared" si="0"/>
        <v>75</v>
      </c>
      <c r="L50" s="154" t="str">
        <f t="shared" si="1"/>
        <v>Khá</v>
      </c>
      <c r="M50" s="155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</row>
    <row r="51" spans="1:29" ht="19.5" customHeight="1" x14ac:dyDescent="0.25">
      <c r="A51" s="108">
        <v>42</v>
      </c>
      <c r="B51" s="109" t="s">
        <v>101</v>
      </c>
      <c r="C51" s="150">
        <v>501190002</v>
      </c>
      <c r="D51" s="151" t="s">
        <v>102</v>
      </c>
      <c r="E51" s="150">
        <v>75</v>
      </c>
      <c r="F51" s="150">
        <v>79</v>
      </c>
      <c r="G51" s="150">
        <v>85</v>
      </c>
      <c r="H51" s="150">
        <v>87</v>
      </c>
      <c r="I51" s="154">
        <v>89</v>
      </c>
      <c r="J51" s="150">
        <v>91</v>
      </c>
      <c r="K51" s="153">
        <f t="shared" si="0"/>
        <v>86</v>
      </c>
      <c r="L51" s="154" t="str">
        <f t="shared" si="1"/>
        <v>Tốt</v>
      </c>
      <c r="M51" s="155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</row>
    <row r="52" spans="1:29" ht="19.5" customHeight="1" x14ac:dyDescent="0.25">
      <c r="A52" s="108">
        <v>43</v>
      </c>
      <c r="B52" s="109" t="s">
        <v>101</v>
      </c>
      <c r="C52" s="150">
        <v>501190038</v>
      </c>
      <c r="D52" s="151" t="s">
        <v>103</v>
      </c>
      <c r="E52" s="150">
        <v>60</v>
      </c>
      <c r="F52" s="150">
        <v>67</v>
      </c>
      <c r="G52" s="150">
        <v>70</v>
      </c>
      <c r="H52" s="150">
        <v>83</v>
      </c>
      <c r="I52" s="154">
        <v>80</v>
      </c>
      <c r="J52" s="150">
        <v>68</v>
      </c>
      <c r="K52" s="153">
        <f t="shared" si="0"/>
        <v>73</v>
      </c>
      <c r="L52" s="154" t="str">
        <f t="shared" si="1"/>
        <v>Khá</v>
      </c>
      <c r="M52" s="155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</row>
    <row r="53" spans="1:29" ht="19.5" customHeight="1" x14ac:dyDescent="0.25">
      <c r="A53" s="108">
        <v>44</v>
      </c>
      <c r="B53" s="109" t="s">
        <v>101</v>
      </c>
      <c r="C53" s="150">
        <v>501190051</v>
      </c>
      <c r="D53" s="151" t="s">
        <v>27</v>
      </c>
      <c r="E53" s="150">
        <v>84</v>
      </c>
      <c r="F53" s="150">
        <v>79</v>
      </c>
      <c r="G53" s="150">
        <v>69</v>
      </c>
      <c r="H53" s="150">
        <v>88</v>
      </c>
      <c r="I53" s="154">
        <v>89</v>
      </c>
      <c r="J53" s="150">
        <v>86</v>
      </c>
      <c r="K53" s="153">
        <f t="shared" si="0"/>
        <v>83</v>
      </c>
      <c r="L53" s="154" t="str">
        <f t="shared" si="1"/>
        <v>Tốt</v>
      </c>
      <c r="M53" s="155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</row>
    <row r="54" spans="1:29" ht="19.5" customHeight="1" x14ac:dyDescent="0.25">
      <c r="A54" s="108">
        <v>45</v>
      </c>
      <c r="B54" s="109" t="s">
        <v>101</v>
      </c>
      <c r="C54" s="150">
        <v>501190054</v>
      </c>
      <c r="D54" s="151" t="s">
        <v>104</v>
      </c>
      <c r="E54" s="150">
        <v>67</v>
      </c>
      <c r="F54" s="150">
        <v>69</v>
      </c>
      <c r="G54" s="150">
        <v>68</v>
      </c>
      <c r="H54" s="150">
        <v>85</v>
      </c>
      <c r="I54" s="154">
        <v>81</v>
      </c>
      <c r="J54" s="150">
        <v>83</v>
      </c>
      <c r="K54" s="153">
        <f t="shared" si="0"/>
        <v>77</v>
      </c>
      <c r="L54" s="154" t="str">
        <f t="shared" si="1"/>
        <v>Khá</v>
      </c>
      <c r="M54" s="155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</row>
    <row r="55" spans="1:29" ht="19.5" customHeight="1" x14ac:dyDescent="0.25">
      <c r="A55" s="108">
        <v>46</v>
      </c>
      <c r="B55" s="109" t="s">
        <v>101</v>
      </c>
      <c r="C55" s="150">
        <v>501190059</v>
      </c>
      <c r="D55" s="151" t="s">
        <v>105</v>
      </c>
      <c r="E55" s="150">
        <v>76</v>
      </c>
      <c r="F55" s="150">
        <v>71</v>
      </c>
      <c r="G55" s="150">
        <v>70</v>
      </c>
      <c r="H55" s="150">
        <v>84</v>
      </c>
      <c r="I55" s="154">
        <v>87</v>
      </c>
      <c r="J55" s="150">
        <v>81</v>
      </c>
      <c r="K55" s="153">
        <f t="shared" si="0"/>
        <v>79</v>
      </c>
      <c r="L55" s="154" t="str">
        <f t="shared" si="1"/>
        <v>Khá</v>
      </c>
      <c r="M55" s="155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</row>
    <row r="56" spans="1:29" ht="19.5" customHeight="1" x14ac:dyDescent="0.25">
      <c r="A56" s="108">
        <v>47</v>
      </c>
      <c r="B56" s="109" t="s">
        <v>101</v>
      </c>
      <c r="C56" s="150">
        <v>501190063</v>
      </c>
      <c r="D56" s="151" t="s">
        <v>106</v>
      </c>
      <c r="E56" s="150">
        <v>80</v>
      </c>
      <c r="F56" s="150">
        <v>71</v>
      </c>
      <c r="G56" s="150">
        <v>82</v>
      </c>
      <c r="H56" s="150">
        <v>91</v>
      </c>
      <c r="I56" s="154">
        <v>90</v>
      </c>
      <c r="J56" s="150">
        <v>81</v>
      </c>
      <c r="K56" s="153">
        <f t="shared" si="0"/>
        <v>84</v>
      </c>
      <c r="L56" s="154" t="str">
        <f t="shared" si="1"/>
        <v>Tốt</v>
      </c>
      <c r="M56" s="155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</row>
    <row r="57" spans="1:29" ht="19.5" customHeight="1" x14ac:dyDescent="0.25">
      <c r="A57" s="108">
        <v>48</v>
      </c>
      <c r="B57" s="109" t="s">
        <v>101</v>
      </c>
      <c r="C57" s="150">
        <v>501190067</v>
      </c>
      <c r="D57" s="151" t="s">
        <v>107</v>
      </c>
      <c r="E57" s="150">
        <v>66</v>
      </c>
      <c r="F57" s="150">
        <v>75</v>
      </c>
      <c r="G57" s="150">
        <v>73</v>
      </c>
      <c r="H57" s="150">
        <v>88</v>
      </c>
      <c r="I57" s="154">
        <v>89</v>
      </c>
      <c r="J57" s="150">
        <v>82</v>
      </c>
      <c r="K57" s="153">
        <f t="shared" si="0"/>
        <v>81</v>
      </c>
      <c r="L57" s="154" t="str">
        <f t="shared" si="1"/>
        <v>Tốt</v>
      </c>
      <c r="M57" s="155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</row>
    <row r="58" spans="1:29" ht="19.5" customHeight="1" x14ac:dyDescent="0.25">
      <c r="A58" s="108">
        <v>49</v>
      </c>
      <c r="B58" s="109" t="s">
        <v>101</v>
      </c>
      <c r="C58" s="150">
        <v>501190076</v>
      </c>
      <c r="D58" s="151" t="s">
        <v>108</v>
      </c>
      <c r="E58" s="150">
        <v>62</v>
      </c>
      <c r="F58" s="150">
        <v>80</v>
      </c>
      <c r="G58" s="150">
        <v>65</v>
      </c>
      <c r="H58" s="150">
        <v>91</v>
      </c>
      <c r="I58" s="154">
        <v>75</v>
      </c>
      <c r="J58" s="150">
        <v>60</v>
      </c>
      <c r="K58" s="153">
        <f t="shared" si="0"/>
        <v>72</v>
      </c>
      <c r="L58" s="154" t="str">
        <f t="shared" si="1"/>
        <v>Khá</v>
      </c>
      <c r="M58" s="155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</row>
    <row r="59" spans="1:29" ht="19.5" customHeight="1" x14ac:dyDescent="0.25">
      <c r="A59" s="108">
        <v>50</v>
      </c>
      <c r="B59" s="109" t="s">
        <v>101</v>
      </c>
      <c r="C59" s="150">
        <v>501190077</v>
      </c>
      <c r="D59" s="151" t="s">
        <v>109</v>
      </c>
      <c r="E59" s="150">
        <v>80</v>
      </c>
      <c r="F59" s="150">
        <v>74</v>
      </c>
      <c r="G59" s="150">
        <v>74</v>
      </c>
      <c r="H59" s="150">
        <v>73</v>
      </c>
      <c r="I59" s="154">
        <v>88</v>
      </c>
      <c r="J59" s="150">
        <v>85</v>
      </c>
      <c r="K59" s="153">
        <f t="shared" si="0"/>
        <v>80</v>
      </c>
      <c r="L59" s="154" t="str">
        <f t="shared" si="1"/>
        <v>Tốt</v>
      </c>
      <c r="M59" s="155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</row>
    <row r="60" spans="1:29" ht="19.5" customHeight="1" x14ac:dyDescent="0.25">
      <c r="A60" s="108">
        <v>51</v>
      </c>
      <c r="B60" s="109" t="s">
        <v>101</v>
      </c>
      <c r="C60" s="150">
        <v>501190096</v>
      </c>
      <c r="D60" s="151" t="s">
        <v>110</v>
      </c>
      <c r="E60" s="150">
        <v>73</v>
      </c>
      <c r="F60" s="150">
        <v>70</v>
      </c>
      <c r="G60" s="150">
        <v>78</v>
      </c>
      <c r="H60" s="150">
        <v>90</v>
      </c>
      <c r="I60" s="154">
        <v>81</v>
      </c>
      <c r="J60" s="150">
        <v>80</v>
      </c>
      <c r="K60" s="153">
        <f t="shared" si="0"/>
        <v>80</v>
      </c>
      <c r="L60" s="154" t="str">
        <f t="shared" si="1"/>
        <v>Tốt</v>
      </c>
      <c r="M60" s="155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</row>
    <row r="61" spans="1:29" ht="19.5" customHeight="1" x14ac:dyDescent="0.25">
      <c r="A61" s="108">
        <v>52</v>
      </c>
      <c r="B61" s="109" t="s">
        <v>101</v>
      </c>
      <c r="C61" s="150">
        <v>501190102</v>
      </c>
      <c r="D61" s="151" t="s">
        <v>111</v>
      </c>
      <c r="E61" s="150">
        <v>70</v>
      </c>
      <c r="F61" s="150">
        <v>79</v>
      </c>
      <c r="G61" s="150">
        <v>75</v>
      </c>
      <c r="H61" s="150">
        <v>89</v>
      </c>
      <c r="I61" s="154">
        <v>86</v>
      </c>
      <c r="J61" s="150">
        <v>82</v>
      </c>
      <c r="K61" s="153">
        <f t="shared" si="0"/>
        <v>81</v>
      </c>
      <c r="L61" s="154" t="str">
        <f t="shared" si="1"/>
        <v>Tốt</v>
      </c>
      <c r="M61" s="155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</row>
    <row r="62" spans="1:29" ht="19.5" customHeight="1" x14ac:dyDescent="0.25">
      <c r="A62" s="108">
        <v>53</v>
      </c>
      <c r="B62" s="109" t="s">
        <v>101</v>
      </c>
      <c r="C62" s="150">
        <v>501190111</v>
      </c>
      <c r="D62" s="151" t="s">
        <v>112</v>
      </c>
      <c r="E62" s="150">
        <v>68</v>
      </c>
      <c r="F62" s="150">
        <v>65</v>
      </c>
      <c r="G62" s="150">
        <v>68</v>
      </c>
      <c r="H62" s="150">
        <v>81</v>
      </c>
      <c r="I62" s="154">
        <v>82</v>
      </c>
      <c r="J62" s="150">
        <v>81</v>
      </c>
      <c r="K62" s="153">
        <f t="shared" si="0"/>
        <v>76</v>
      </c>
      <c r="L62" s="154" t="str">
        <f t="shared" si="1"/>
        <v>Khá</v>
      </c>
      <c r="M62" s="155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</row>
    <row r="63" spans="1:29" ht="19.5" customHeight="1" x14ac:dyDescent="0.25">
      <c r="A63" s="108">
        <v>54</v>
      </c>
      <c r="B63" s="109" t="s">
        <v>101</v>
      </c>
      <c r="C63" s="150">
        <v>501190118</v>
      </c>
      <c r="D63" s="151" t="s">
        <v>113</v>
      </c>
      <c r="E63" s="150">
        <v>76</v>
      </c>
      <c r="F63" s="150">
        <v>77</v>
      </c>
      <c r="G63" s="150">
        <v>78</v>
      </c>
      <c r="H63" s="150">
        <v>85</v>
      </c>
      <c r="I63" s="154">
        <v>87</v>
      </c>
      <c r="J63" s="150">
        <v>84</v>
      </c>
      <c r="K63" s="153">
        <f t="shared" si="0"/>
        <v>82</v>
      </c>
      <c r="L63" s="154" t="str">
        <f t="shared" si="1"/>
        <v>Tốt</v>
      </c>
      <c r="M63" s="155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</row>
    <row r="64" spans="1:29" ht="19.5" customHeight="1" x14ac:dyDescent="0.25">
      <c r="A64" s="108">
        <v>55</v>
      </c>
      <c r="B64" s="109" t="s">
        <v>101</v>
      </c>
      <c r="C64" s="150">
        <v>501190130</v>
      </c>
      <c r="D64" s="151" t="s">
        <v>114</v>
      </c>
      <c r="E64" s="150">
        <v>65</v>
      </c>
      <c r="F64" s="150">
        <v>76</v>
      </c>
      <c r="G64" s="150">
        <v>65</v>
      </c>
      <c r="H64" s="150">
        <v>69</v>
      </c>
      <c r="I64" s="154">
        <v>76</v>
      </c>
      <c r="J64" s="150">
        <v>70</v>
      </c>
      <c r="K64" s="153">
        <f t="shared" si="0"/>
        <v>70</v>
      </c>
      <c r="L64" s="154" t="str">
        <f t="shared" si="1"/>
        <v>Khá</v>
      </c>
      <c r="M64" s="155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</row>
    <row r="65" spans="1:29" ht="19.5" customHeight="1" x14ac:dyDescent="0.25">
      <c r="A65" s="108">
        <v>56</v>
      </c>
      <c r="B65" s="109" t="s">
        <v>101</v>
      </c>
      <c r="C65" s="150">
        <v>501190134</v>
      </c>
      <c r="D65" s="151" t="s">
        <v>115</v>
      </c>
      <c r="E65" s="150">
        <v>65</v>
      </c>
      <c r="F65" s="150">
        <v>63</v>
      </c>
      <c r="G65" s="150">
        <v>50</v>
      </c>
      <c r="H65" s="150">
        <v>62</v>
      </c>
      <c r="I65" s="154">
        <v>78</v>
      </c>
      <c r="J65" s="150">
        <v>50</v>
      </c>
      <c r="K65" s="153">
        <f t="shared" si="0"/>
        <v>61</v>
      </c>
      <c r="L65" s="154" t="str">
        <f t="shared" si="1"/>
        <v>TB Khá</v>
      </c>
      <c r="M65" s="155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</row>
    <row r="66" spans="1:29" ht="19.5" customHeight="1" x14ac:dyDescent="0.25">
      <c r="A66" s="108">
        <v>57</v>
      </c>
      <c r="B66" s="109" t="s">
        <v>101</v>
      </c>
      <c r="C66" s="150">
        <v>501190137</v>
      </c>
      <c r="D66" s="151" t="s">
        <v>116</v>
      </c>
      <c r="E66" s="150">
        <v>57</v>
      </c>
      <c r="F66" s="150">
        <v>73</v>
      </c>
      <c r="G66" s="150">
        <v>51</v>
      </c>
      <c r="H66" s="150">
        <v>67</v>
      </c>
      <c r="I66" s="154">
        <v>78</v>
      </c>
      <c r="J66" s="150">
        <v>86</v>
      </c>
      <c r="K66" s="153">
        <f t="shared" si="0"/>
        <v>71</v>
      </c>
      <c r="L66" s="154" t="str">
        <f t="shared" si="1"/>
        <v>Khá</v>
      </c>
      <c r="M66" s="155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</row>
    <row r="67" spans="1:29" ht="19.5" customHeight="1" x14ac:dyDescent="0.25">
      <c r="A67" s="108">
        <v>58</v>
      </c>
      <c r="B67" s="109" t="s">
        <v>101</v>
      </c>
      <c r="C67" s="150">
        <v>501190143</v>
      </c>
      <c r="D67" s="151" t="s">
        <v>117</v>
      </c>
      <c r="E67" s="150">
        <v>67</v>
      </c>
      <c r="F67" s="150">
        <v>90</v>
      </c>
      <c r="G67" s="150">
        <v>68</v>
      </c>
      <c r="H67" s="150">
        <v>73</v>
      </c>
      <c r="I67" s="154">
        <v>78</v>
      </c>
      <c r="J67" s="150">
        <v>70</v>
      </c>
      <c r="K67" s="153">
        <f t="shared" si="0"/>
        <v>74</v>
      </c>
      <c r="L67" s="154" t="str">
        <f t="shared" si="1"/>
        <v>Khá</v>
      </c>
      <c r="M67" s="155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</row>
    <row r="68" spans="1:29" ht="19.5" customHeight="1" x14ac:dyDescent="0.25">
      <c r="A68" s="108">
        <v>59</v>
      </c>
      <c r="B68" s="109" t="s">
        <v>101</v>
      </c>
      <c r="C68" s="150">
        <v>501190160</v>
      </c>
      <c r="D68" s="151" t="s">
        <v>118</v>
      </c>
      <c r="E68" s="150">
        <v>66</v>
      </c>
      <c r="F68" s="150">
        <v>75</v>
      </c>
      <c r="G68" s="150">
        <v>78</v>
      </c>
      <c r="H68" s="150">
        <v>79</v>
      </c>
      <c r="I68" s="154">
        <v>91</v>
      </c>
      <c r="J68" s="150">
        <v>95</v>
      </c>
      <c r="K68" s="153">
        <f t="shared" si="0"/>
        <v>83</v>
      </c>
      <c r="L68" s="154" t="str">
        <f t="shared" si="1"/>
        <v>Tốt</v>
      </c>
      <c r="M68" s="155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</row>
    <row r="69" spans="1:29" ht="19.5" customHeight="1" x14ac:dyDescent="0.25">
      <c r="A69" s="108">
        <v>60</v>
      </c>
      <c r="B69" s="109" t="s">
        <v>101</v>
      </c>
      <c r="C69" s="150">
        <v>501190164</v>
      </c>
      <c r="D69" s="151" t="s">
        <v>119</v>
      </c>
      <c r="E69" s="150">
        <v>61</v>
      </c>
      <c r="F69" s="150">
        <v>66</v>
      </c>
      <c r="G69" s="150">
        <v>70</v>
      </c>
      <c r="H69" s="150">
        <v>85</v>
      </c>
      <c r="I69" s="154">
        <v>81</v>
      </c>
      <c r="J69" s="150">
        <v>79</v>
      </c>
      <c r="K69" s="153">
        <f t="shared" si="0"/>
        <v>76</v>
      </c>
      <c r="L69" s="154" t="str">
        <f t="shared" si="1"/>
        <v>Khá</v>
      </c>
      <c r="M69" s="155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</row>
    <row r="70" spans="1:29" ht="19.5" customHeight="1" x14ac:dyDescent="0.25">
      <c r="A70" s="108">
        <v>61</v>
      </c>
      <c r="B70" s="109" t="s">
        <v>101</v>
      </c>
      <c r="C70" s="150">
        <v>501190191</v>
      </c>
      <c r="D70" s="151" t="s">
        <v>120</v>
      </c>
      <c r="E70" s="150">
        <v>78</v>
      </c>
      <c r="F70" s="150">
        <v>77</v>
      </c>
      <c r="G70" s="150">
        <v>73</v>
      </c>
      <c r="H70" s="150">
        <v>74</v>
      </c>
      <c r="I70" s="154">
        <v>78</v>
      </c>
      <c r="J70" s="150">
        <v>73</v>
      </c>
      <c r="K70" s="153">
        <f t="shared" si="0"/>
        <v>75</v>
      </c>
      <c r="L70" s="154" t="str">
        <f t="shared" si="1"/>
        <v>Khá</v>
      </c>
      <c r="M70" s="155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</row>
    <row r="71" spans="1:29" ht="19.5" customHeight="1" x14ac:dyDescent="0.25">
      <c r="A71" s="108">
        <v>62</v>
      </c>
      <c r="B71" s="109" t="s">
        <v>101</v>
      </c>
      <c r="C71" s="150">
        <v>501190202</v>
      </c>
      <c r="D71" s="151" t="s">
        <v>121</v>
      </c>
      <c r="E71" s="150">
        <v>70</v>
      </c>
      <c r="F71" s="150">
        <v>70</v>
      </c>
      <c r="G71" s="150">
        <v>78</v>
      </c>
      <c r="H71" s="150">
        <v>87</v>
      </c>
      <c r="I71" s="154">
        <v>87</v>
      </c>
      <c r="J71" s="150">
        <v>81</v>
      </c>
      <c r="K71" s="153">
        <f t="shared" si="0"/>
        <v>80</v>
      </c>
      <c r="L71" s="154" t="str">
        <f t="shared" si="1"/>
        <v>Tốt</v>
      </c>
      <c r="M71" s="155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</row>
    <row r="72" spans="1:29" ht="19.5" customHeight="1" x14ac:dyDescent="0.25">
      <c r="A72" s="108">
        <v>63</v>
      </c>
      <c r="B72" s="109" t="s">
        <v>101</v>
      </c>
      <c r="C72" s="150">
        <v>501190204</v>
      </c>
      <c r="D72" s="151" t="s">
        <v>122</v>
      </c>
      <c r="E72" s="150">
        <v>72</v>
      </c>
      <c r="F72" s="150">
        <v>65</v>
      </c>
      <c r="G72" s="150">
        <v>73</v>
      </c>
      <c r="H72" s="150">
        <v>91</v>
      </c>
      <c r="I72" s="154">
        <v>87</v>
      </c>
      <c r="J72" s="150">
        <v>74</v>
      </c>
      <c r="K72" s="153">
        <f t="shared" si="0"/>
        <v>78</v>
      </c>
      <c r="L72" s="154" t="str">
        <f t="shared" si="1"/>
        <v>Khá</v>
      </c>
      <c r="M72" s="155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</row>
    <row r="73" spans="1:29" ht="19.5" customHeight="1" x14ac:dyDescent="0.25">
      <c r="A73" s="108">
        <v>64</v>
      </c>
      <c r="B73" s="109" t="s">
        <v>101</v>
      </c>
      <c r="C73" s="150">
        <v>501190207</v>
      </c>
      <c r="D73" s="151" t="s">
        <v>123</v>
      </c>
      <c r="E73" s="150">
        <v>69</v>
      </c>
      <c r="F73" s="150">
        <v>72</v>
      </c>
      <c r="G73" s="150">
        <v>72</v>
      </c>
      <c r="H73" s="150">
        <v>79</v>
      </c>
      <c r="I73" s="154">
        <v>82</v>
      </c>
      <c r="J73" s="150">
        <v>81</v>
      </c>
      <c r="K73" s="153">
        <f t="shared" si="0"/>
        <v>77</v>
      </c>
      <c r="L73" s="154" t="str">
        <f t="shared" si="1"/>
        <v>Khá</v>
      </c>
      <c r="M73" s="155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</row>
    <row r="74" spans="1:29" ht="19.5" customHeight="1" x14ac:dyDescent="0.25">
      <c r="A74" s="108">
        <v>65</v>
      </c>
      <c r="B74" s="109" t="s">
        <v>101</v>
      </c>
      <c r="C74" s="150">
        <v>501190209</v>
      </c>
      <c r="D74" s="151" t="s">
        <v>124</v>
      </c>
      <c r="E74" s="150">
        <v>55</v>
      </c>
      <c r="F74" s="150">
        <v>73</v>
      </c>
      <c r="G74" s="150">
        <v>53</v>
      </c>
      <c r="H74" s="150">
        <v>85</v>
      </c>
      <c r="I74" s="154">
        <v>76</v>
      </c>
      <c r="J74" s="150">
        <v>74</v>
      </c>
      <c r="K74" s="153">
        <f t="shared" si="0"/>
        <v>71</v>
      </c>
      <c r="L74" s="154" t="str">
        <f t="shared" si="1"/>
        <v>Khá</v>
      </c>
      <c r="M74" s="155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</row>
    <row r="75" spans="1:29" ht="19.5" customHeight="1" x14ac:dyDescent="0.25">
      <c r="A75" s="108">
        <v>66</v>
      </c>
      <c r="B75" s="109" t="s">
        <v>101</v>
      </c>
      <c r="C75" s="150">
        <v>501190215</v>
      </c>
      <c r="D75" s="151" t="s">
        <v>125</v>
      </c>
      <c r="E75" s="150">
        <v>55</v>
      </c>
      <c r="F75" s="150">
        <v>56</v>
      </c>
      <c r="G75" s="150">
        <v>50</v>
      </c>
      <c r="H75" s="150">
        <v>66</v>
      </c>
      <c r="I75" s="154">
        <v>64</v>
      </c>
      <c r="J75" s="150">
        <v>46</v>
      </c>
      <c r="K75" s="153">
        <f t="shared" ref="K75:K138" si="2">ROUND(((E75+F75)*1+(G75+H75)*1.5+(I75+J75)*2)/9,0)</f>
        <v>56</v>
      </c>
      <c r="L75" s="154" t="str">
        <f t="shared" ref="L75:L138" si="3">IF(K75&lt;30,"Kém",IF(K75&lt;50,"Yếu",IF(K75&lt;60,"Trung bình",IF(K75&lt;70,"TB Khá",IF(K75&lt;80,"Khá",IF(K75&lt;90,"Tốt","Xuất sắc"))))))</f>
        <v>Trung bình</v>
      </c>
      <c r="M75" s="155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</row>
    <row r="76" spans="1:29" ht="19.5" customHeight="1" x14ac:dyDescent="0.25">
      <c r="A76" s="108">
        <v>67</v>
      </c>
      <c r="B76" s="109" t="s">
        <v>101</v>
      </c>
      <c r="C76" s="150">
        <v>501190233</v>
      </c>
      <c r="D76" s="151" t="s">
        <v>126</v>
      </c>
      <c r="E76" s="150">
        <v>64</v>
      </c>
      <c r="F76" s="150">
        <v>64</v>
      </c>
      <c r="G76" s="150">
        <v>67</v>
      </c>
      <c r="H76" s="150">
        <v>84</v>
      </c>
      <c r="I76" s="154">
        <v>87</v>
      </c>
      <c r="J76" s="150">
        <v>80</v>
      </c>
      <c r="K76" s="153">
        <f t="shared" si="2"/>
        <v>77</v>
      </c>
      <c r="L76" s="154" t="str">
        <f t="shared" si="3"/>
        <v>Khá</v>
      </c>
      <c r="M76" s="155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</row>
    <row r="77" spans="1:29" ht="19.5" customHeight="1" x14ac:dyDescent="0.25">
      <c r="A77" s="108">
        <v>68</v>
      </c>
      <c r="B77" s="109" t="s">
        <v>101</v>
      </c>
      <c r="C77" s="150">
        <v>501190234</v>
      </c>
      <c r="D77" s="151" t="s">
        <v>127</v>
      </c>
      <c r="E77" s="150">
        <v>55</v>
      </c>
      <c r="F77" s="150">
        <v>64</v>
      </c>
      <c r="G77" s="150">
        <v>57</v>
      </c>
      <c r="H77" s="150">
        <v>69</v>
      </c>
      <c r="I77" s="154">
        <v>73</v>
      </c>
      <c r="J77" s="150">
        <v>72</v>
      </c>
      <c r="K77" s="153">
        <f t="shared" si="2"/>
        <v>66</v>
      </c>
      <c r="L77" s="154" t="str">
        <f t="shared" si="3"/>
        <v>TB Khá</v>
      </c>
      <c r="M77" s="155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</row>
    <row r="78" spans="1:29" ht="19.5" customHeight="1" x14ac:dyDescent="0.25">
      <c r="A78" s="108">
        <v>69</v>
      </c>
      <c r="B78" s="109" t="s">
        <v>101</v>
      </c>
      <c r="C78" s="150">
        <v>501190242</v>
      </c>
      <c r="D78" s="151" t="s">
        <v>128</v>
      </c>
      <c r="E78" s="150">
        <v>67</v>
      </c>
      <c r="F78" s="150">
        <v>62</v>
      </c>
      <c r="G78" s="150">
        <v>57</v>
      </c>
      <c r="H78" s="150">
        <v>84</v>
      </c>
      <c r="I78" s="154">
        <v>82</v>
      </c>
      <c r="J78" s="150">
        <v>81</v>
      </c>
      <c r="K78" s="153">
        <f t="shared" si="2"/>
        <v>74</v>
      </c>
      <c r="L78" s="154" t="str">
        <f t="shared" si="3"/>
        <v>Khá</v>
      </c>
      <c r="M78" s="155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</row>
    <row r="79" spans="1:29" ht="19.5" customHeight="1" x14ac:dyDescent="0.25">
      <c r="A79" s="108">
        <v>70</v>
      </c>
      <c r="B79" s="109" t="s">
        <v>101</v>
      </c>
      <c r="C79" s="150">
        <v>501190247</v>
      </c>
      <c r="D79" s="151" t="s">
        <v>129</v>
      </c>
      <c r="E79" s="150">
        <v>60</v>
      </c>
      <c r="F79" s="150">
        <v>62</v>
      </c>
      <c r="G79" s="150">
        <v>58</v>
      </c>
      <c r="H79" s="150">
        <v>81</v>
      </c>
      <c r="I79" s="154">
        <v>82</v>
      </c>
      <c r="J79" s="150">
        <v>68</v>
      </c>
      <c r="K79" s="153">
        <f t="shared" si="2"/>
        <v>70</v>
      </c>
      <c r="L79" s="154" t="str">
        <f t="shared" si="3"/>
        <v>Khá</v>
      </c>
      <c r="M79" s="155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</row>
    <row r="80" spans="1:29" ht="19.5" customHeight="1" x14ac:dyDescent="0.25">
      <c r="A80" s="108">
        <v>71</v>
      </c>
      <c r="B80" s="109" t="s">
        <v>101</v>
      </c>
      <c r="C80" s="150">
        <v>501190276</v>
      </c>
      <c r="D80" s="151" t="s">
        <v>130</v>
      </c>
      <c r="E80" s="150">
        <v>66</v>
      </c>
      <c r="F80" s="150">
        <v>58</v>
      </c>
      <c r="G80" s="150">
        <v>58</v>
      </c>
      <c r="H80" s="150">
        <v>57</v>
      </c>
      <c r="I80" s="154">
        <v>67</v>
      </c>
      <c r="J80" s="150">
        <v>72</v>
      </c>
      <c r="K80" s="153">
        <f t="shared" si="2"/>
        <v>64</v>
      </c>
      <c r="L80" s="154" t="str">
        <f t="shared" si="3"/>
        <v>TB Khá</v>
      </c>
      <c r="M80" s="155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</row>
    <row r="81" spans="1:29" ht="19.5" customHeight="1" x14ac:dyDescent="0.25">
      <c r="A81" s="108">
        <v>72</v>
      </c>
      <c r="B81" s="109" t="s">
        <v>101</v>
      </c>
      <c r="C81" s="150">
        <v>501190284</v>
      </c>
      <c r="D81" s="151" t="s">
        <v>131</v>
      </c>
      <c r="E81" s="150">
        <v>62</v>
      </c>
      <c r="F81" s="150">
        <v>70</v>
      </c>
      <c r="G81" s="150">
        <v>70</v>
      </c>
      <c r="H81" s="150">
        <v>79</v>
      </c>
      <c r="I81" s="154">
        <v>86</v>
      </c>
      <c r="J81" s="150">
        <v>82</v>
      </c>
      <c r="K81" s="153">
        <f t="shared" si="2"/>
        <v>77</v>
      </c>
      <c r="L81" s="154" t="str">
        <f t="shared" si="3"/>
        <v>Khá</v>
      </c>
      <c r="M81" s="155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</row>
    <row r="82" spans="1:29" ht="19.5" customHeight="1" x14ac:dyDescent="0.25">
      <c r="A82" s="108">
        <v>73</v>
      </c>
      <c r="B82" s="109" t="s">
        <v>101</v>
      </c>
      <c r="C82" s="150">
        <v>501190296</v>
      </c>
      <c r="D82" s="151" t="s">
        <v>132</v>
      </c>
      <c r="E82" s="150">
        <v>68</v>
      </c>
      <c r="F82" s="150">
        <v>67</v>
      </c>
      <c r="G82" s="150">
        <v>55</v>
      </c>
      <c r="H82" s="150">
        <v>74</v>
      </c>
      <c r="I82" s="154">
        <v>81</v>
      </c>
      <c r="J82" s="150">
        <v>72</v>
      </c>
      <c r="K82" s="153">
        <f t="shared" si="2"/>
        <v>71</v>
      </c>
      <c r="L82" s="154" t="str">
        <f t="shared" si="3"/>
        <v>Khá</v>
      </c>
      <c r="M82" s="155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</row>
    <row r="83" spans="1:29" ht="19.5" customHeight="1" x14ac:dyDescent="0.25">
      <c r="A83" s="108">
        <v>74</v>
      </c>
      <c r="B83" s="109" t="s">
        <v>101</v>
      </c>
      <c r="C83" s="150">
        <v>501190314</v>
      </c>
      <c r="D83" s="151" t="s">
        <v>133</v>
      </c>
      <c r="E83" s="150">
        <v>71</v>
      </c>
      <c r="F83" s="150">
        <v>62</v>
      </c>
      <c r="G83" s="150">
        <v>75</v>
      </c>
      <c r="H83" s="150">
        <v>91</v>
      </c>
      <c r="I83" s="154">
        <v>93</v>
      </c>
      <c r="J83" s="150">
        <v>84</v>
      </c>
      <c r="K83" s="153">
        <f t="shared" si="2"/>
        <v>82</v>
      </c>
      <c r="L83" s="154" t="str">
        <f t="shared" si="3"/>
        <v>Tốt</v>
      </c>
      <c r="M83" s="155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</row>
    <row r="84" spans="1:29" ht="19.5" customHeight="1" x14ac:dyDescent="0.25">
      <c r="A84" s="108">
        <v>75</v>
      </c>
      <c r="B84" s="109" t="s">
        <v>101</v>
      </c>
      <c r="C84" s="150">
        <v>501190320</v>
      </c>
      <c r="D84" s="151" t="s">
        <v>134</v>
      </c>
      <c r="E84" s="150">
        <v>57</v>
      </c>
      <c r="F84" s="150">
        <v>75</v>
      </c>
      <c r="G84" s="150">
        <v>68</v>
      </c>
      <c r="H84" s="150">
        <v>80</v>
      </c>
      <c r="I84" s="154">
        <v>86</v>
      </c>
      <c r="J84" s="150">
        <v>68</v>
      </c>
      <c r="K84" s="153">
        <f t="shared" si="2"/>
        <v>74</v>
      </c>
      <c r="L84" s="154" t="str">
        <f t="shared" si="3"/>
        <v>Khá</v>
      </c>
      <c r="M84" s="155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</row>
    <row r="85" spans="1:29" ht="19.5" customHeight="1" x14ac:dyDescent="0.25">
      <c r="A85" s="108">
        <v>76</v>
      </c>
      <c r="B85" s="109" t="s">
        <v>101</v>
      </c>
      <c r="C85" s="150">
        <v>501190333</v>
      </c>
      <c r="D85" s="151" t="s">
        <v>135</v>
      </c>
      <c r="E85" s="150">
        <v>73</v>
      </c>
      <c r="F85" s="150">
        <v>69</v>
      </c>
      <c r="G85" s="150">
        <v>70</v>
      </c>
      <c r="H85" s="150">
        <v>86</v>
      </c>
      <c r="I85" s="154">
        <v>87</v>
      </c>
      <c r="J85" s="150">
        <v>85</v>
      </c>
      <c r="K85" s="153">
        <f t="shared" si="2"/>
        <v>80</v>
      </c>
      <c r="L85" s="154" t="str">
        <f t="shared" si="3"/>
        <v>Tốt</v>
      </c>
      <c r="M85" s="155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</row>
    <row r="86" spans="1:29" ht="19.5" customHeight="1" x14ac:dyDescent="0.25">
      <c r="A86" s="108">
        <v>77</v>
      </c>
      <c r="B86" s="109" t="s">
        <v>101</v>
      </c>
      <c r="C86" s="150">
        <v>501190342</v>
      </c>
      <c r="D86" s="151" t="s">
        <v>136</v>
      </c>
      <c r="E86" s="150">
        <v>55</v>
      </c>
      <c r="F86" s="150">
        <v>63</v>
      </c>
      <c r="G86" s="150">
        <v>48</v>
      </c>
      <c r="H86" s="150">
        <v>62</v>
      </c>
      <c r="I86" s="154">
        <v>70</v>
      </c>
      <c r="J86" s="150">
        <v>76</v>
      </c>
      <c r="K86" s="153">
        <f t="shared" si="2"/>
        <v>64</v>
      </c>
      <c r="L86" s="154" t="str">
        <f t="shared" si="3"/>
        <v>TB Khá</v>
      </c>
      <c r="M86" s="155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</row>
    <row r="87" spans="1:29" ht="19.5" customHeight="1" x14ac:dyDescent="0.25">
      <c r="A87" s="108">
        <v>78</v>
      </c>
      <c r="B87" s="109" t="s">
        <v>101</v>
      </c>
      <c r="C87" s="150">
        <v>501190349</v>
      </c>
      <c r="D87" s="151" t="s">
        <v>137</v>
      </c>
      <c r="E87" s="150">
        <v>70</v>
      </c>
      <c r="F87" s="150">
        <v>84</v>
      </c>
      <c r="G87" s="150">
        <v>82</v>
      </c>
      <c r="H87" s="150">
        <v>92</v>
      </c>
      <c r="I87" s="154">
        <v>89</v>
      </c>
      <c r="J87" s="150">
        <v>94</v>
      </c>
      <c r="K87" s="153">
        <f t="shared" si="2"/>
        <v>87</v>
      </c>
      <c r="L87" s="154" t="str">
        <f t="shared" si="3"/>
        <v>Tốt</v>
      </c>
      <c r="M87" s="155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</row>
    <row r="88" spans="1:29" ht="19.5" customHeight="1" x14ac:dyDescent="0.25">
      <c r="A88" s="108">
        <v>79</v>
      </c>
      <c r="B88" s="109" t="s">
        <v>101</v>
      </c>
      <c r="C88" s="150">
        <v>501190350</v>
      </c>
      <c r="D88" s="151" t="s">
        <v>137</v>
      </c>
      <c r="E88" s="150">
        <v>55</v>
      </c>
      <c r="F88" s="150">
        <v>72</v>
      </c>
      <c r="G88" s="150">
        <v>63</v>
      </c>
      <c r="H88" s="150">
        <v>69</v>
      </c>
      <c r="I88" s="154">
        <v>76</v>
      </c>
      <c r="J88" s="150">
        <v>52</v>
      </c>
      <c r="K88" s="153">
        <f t="shared" si="2"/>
        <v>65</v>
      </c>
      <c r="L88" s="154" t="str">
        <f t="shared" si="3"/>
        <v>TB Khá</v>
      </c>
      <c r="M88" s="155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</row>
    <row r="89" spans="1:29" ht="19.5" customHeight="1" x14ac:dyDescent="0.25">
      <c r="A89" s="108">
        <v>80</v>
      </c>
      <c r="B89" s="109" t="s">
        <v>101</v>
      </c>
      <c r="C89" s="150">
        <v>501190356</v>
      </c>
      <c r="D89" s="151" t="s">
        <v>138</v>
      </c>
      <c r="E89" s="150">
        <v>60</v>
      </c>
      <c r="F89" s="150">
        <v>65</v>
      </c>
      <c r="G89" s="150">
        <v>53</v>
      </c>
      <c r="H89" s="150">
        <v>64</v>
      </c>
      <c r="I89" s="154">
        <v>82</v>
      </c>
      <c r="J89" s="150">
        <v>81</v>
      </c>
      <c r="K89" s="153">
        <f t="shared" si="2"/>
        <v>70</v>
      </c>
      <c r="L89" s="154" t="str">
        <f t="shared" si="3"/>
        <v>Khá</v>
      </c>
      <c r="M89" s="155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</row>
    <row r="90" spans="1:29" ht="19.5" customHeight="1" x14ac:dyDescent="0.25">
      <c r="A90" s="108">
        <v>81</v>
      </c>
      <c r="B90" s="109" t="s">
        <v>101</v>
      </c>
      <c r="C90" s="150">
        <v>501190391</v>
      </c>
      <c r="D90" s="151" t="s">
        <v>139</v>
      </c>
      <c r="E90" s="150">
        <v>85</v>
      </c>
      <c r="F90" s="150">
        <v>89</v>
      </c>
      <c r="G90" s="150">
        <v>82</v>
      </c>
      <c r="H90" s="150">
        <v>90</v>
      </c>
      <c r="I90" s="154">
        <v>88</v>
      </c>
      <c r="J90" s="150">
        <v>91</v>
      </c>
      <c r="K90" s="153">
        <f t="shared" si="2"/>
        <v>88</v>
      </c>
      <c r="L90" s="154" t="str">
        <f t="shared" si="3"/>
        <v>Tốt</v>
      </c>
      <c r="M90" s="155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</row>
    <row r="91" spans="1:29" ht="19.5" customHeight="1" x14ac:dyDescent="0.25">
      <c r="A91" s="108">
        <v>82</v>
      </c>
      <c r="B91" s="109" t="s">
        <v>101</v>
      </c>
      <c r="C91" s="150">
        <v>501190397</v>
      </c>
      <c r="D91" s="151" t="s">
        <v>140</v>
      </c>
      <c r="E91" s="150">
        <v>65</v>
      </c>
      <c r="F91" s="150">
        <v>63</v>
      </c>
      <c r="G91" s="150">
        <v>68</v>
      </c>
      <c r="H91" s="150">
        <v>80</v>
      </c>
      <c r="I91" s="154">
        <v>87</v>
      </c>
      <c r="J91" s="150">
        <v>80</v>
      </c>
      <c r="K91" s="153">
        <f t="shared" si="2"/>
        <v>76</v>
      </c>
      <c r="L91" s="154" t="str">
        <f t="shared" si="3"/>
        <v>Khá</v>
      </c>
      <c r="M91" s="155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</row>
    <row r="92" spans="1:29" ht="19.5" customHeight="1" x14ac:dyDescent="0.25">
      <c r="A92" s="108">
        <v>83</v>
      </c>
      <c r="B92" s="109" t="s">
        <v>141</v>
      </c>
      <c r="C92" s="150">
        <v>501190001</v>
      </c>
      <c r="D92" s="151" t="s">
        <v>142</v>
      </c>
      <c r="E92" s="150">
        <v>78</v>
      </c>
      <c r="F92" s="150">
        <v>82</v>
      </c>
      <c r="G92" s="150">
        <v>73</v>
      </c>
      <c r="H92" s="150">
        <v>70</v>
      </c>
      <c r="I92" s="154">
        <v>83</v>
      </c>
      <c r="J92" s="150">
        <v>76</v>
      </c>
      <c r="K92" s="153">
        <f t="shared" si="2"/>
        <v>77</v>
      </c>
      <c r="L92" s="154" t="str">
        <f t="shared" si="3"/>
        <v>Khá</v>
      </c>
      <c r="M92" s="155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</row>
    <row r="93" spans="1:29" ht="19.5" customHeight="1" x14ac:dyDescent="0.25">
      <c r="A93" s="108">
        <v>84</v>
      </c>
      <c r="B93" s="109" t="s">
        <v>141</v>
      </c>
      <c r="C93" s="150">
        <v>501190011</v>
      </c>
      <c r="D93" s="151" t="s">
        <v>143</v>
      </c>
      <c r="E93" s="150">
        <v>61</v>
      </c>
      <c r="F93" s="150">
        <v>68</v>
      </c>
      <c r="G93" s="150">
        <v>78</v>
      </c>
      <c r="H93" s="150">
        <v>73</v>
      </c>
      <c r="I93" s="152">
        <v>77</v>
      </c>
      <c r="J93" s="150">
        <v>61</v>
      </c>
      <c r="K93" s="153">
        <f t="shared" si="2"/>
        <v>70</v>
      </c>
      <c r="L93" s="154" t="str">
        <f t="shared" si="3"/>
        <v>Khá</v>
      </c>
      <c r="M93" s="155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</row>
    <row r="94" spans="1:29" ht="19.5" customHeight="1" x14ac:dyDescent="0.25">
      <c r="A94" s="108">
        <v>85</v>
      </c>
      <c r="B94" s="109" t="s">
        <v>141</v>
      </c>
      <c r="C94" s="150">
        <v>501190012</v>
      </c>
      <c r="D94" s="151" t="s">
        <v>144</v>
      </c>
      <c r="E94" s="150">
        <v>63</v>
      </c>
      <c r="F94" s="150">
        <v>75</v>
      </c>
      <c r="G94" s="150">
        <v>78</v>
      </c>
      <c r="H94" s="150">
        <v>78</v>
      </c>
      <c r="I94" s="152">
        <v>86</v>
      </c>
      <c r="J94" s="150">
        <v>74</v>
      </c>
      <c r="K94" s="153">
        <f t="shared" si="2"/>
        <v>77</v>
      </c>
      <c r="L94" s="154" t="str">
        <f t="shared" si="3"/>
        <v>Khá</v>
      </c>
      <c r="M94" s="155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</row>
    <row r="95" spans="1:29" ht="19.5" customHeight="1" x14ac:dyDescent="0.25">
      <c r="A95" s="108">
        <v>86</v>
      </c>
      <c r="B95" s="109" t="s">
        <v>141</v>
      </c>
      <c r="C95" s="150">
        <v>501190020</v>
      </c>
      <c r="D95" s="151" t="s">
        <v>145</v>
      </c>
      <c r="E95" s="150">
        <v>86</v>
      </c>
      <c r="F95" s="150">
        <v>75</v>
      </c>
      <c r="G95" s="150">
        <v>73</v>
      </c>
      <c r="H95" s="150">
        <v>58</v>
      </c>
      <c r="I95" s="152">
        <v>70</v>
      </c>
      <c r="J95" s="150">
        <v>56</v>
      </c>
      <c r="K95" s="153">
        <f t="shared" si="2"/>
        <v>68</v>
      </c>
      <c r="L95" s="154" t="str">
        <f t="shared" si="3"/>
        <v>TB Khá</v>
      </c>
      <c r="M95" s="155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</row>
    <row r="96" spans="1:29" ht="19.5" customHeight="1" x14ac:dyDescent="0.25">
      <c r="A96" s="108">
        <v>87</v>
      </c>
      <c r="B96" s="109" t="s">
        <v>141</v>
      </c>
      <c r="C96" s="150">
        <v>501190028</v>
      </c>
      <c r="D96" s="151" t="s">
        <v>146</v>
      </c>
      <c r="E96" s="150">
        <v>51</v>
      </c>
      <c r="F96" s="150">
        <v>85</v>
      </c>
      <c r="G96" s="150">
        <v>76</v>
      </c>
      <c r="H96" s="150">
        <v>85</v>
      </c>
      <c r="I96" s="152">
        <v>83</v>
      </c>
      <c r="J96" s="150">
        <v>72</v>
      </c>
      <c r="K96" s="153">
        <f t="shared" si="2"/>
        <v>76</v>
      </c>
      <c r="L96" s="154" t="str">
        <f t="shared" si="3"/>
        <v>Khá</v>
      </c>
      <c r="M96" s="155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</row>
    <row r="97" spans="1:29" ht="19.5" customHeight="1" x14ac:dyDescent="0.25">
      <c r="A97" s="108">
        <v>88</v>
      </c>
      <c r="B97" s="109" t="s">
        <v>141</v>
      </c>
      <c r="C97" s="150">
        <v>501190046</v>
      </c>
      <c r="D97" s="151" t="s">
        <v>147</v>
      </c>
      <c r="E97" s="150">
        <v>81</v>
      </c>
      <c r="F97" s="150">
        <v>62</v>
      </c>
      <c r="G97" s="150">
        <v>78</v>
      </c>
      <c r="H97" s="150">
        <v>75</v>
      </c>
      <c r="I97" s="152">
        <v>83</v>
      </c>
      <c r="J97" s="150">
        <v>75</v>
      </c>
      <c r="K97" s="153">
        <f t="shared" si="2"/>
        <v>77</v>
      </c>
      <c r="L97" s="154" t="str">
        <f t="shared" si="3"/>
        <v>Khá</v>
      </c>
      <c r="M97" s="155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</row>
    <row r="98" spans="1:29" ht="19.5" customHeight="1" x14ac:dyDescent="0.25">
      <c r="A98" s="108">
        <v>89</v>
      </c>
      <c r="B98" s="109" t="s">
        <v>141</v>
      </c>
      <c r="C98" s="150">
        <v>501190053</v>
      </c>
      <c r="D98" s="151" t="s">
        <v>148</v>
      </c>
      <c r="E98" s="150">
        <v>74</v>
      </c>
      <c r="F98" s="150">
        <v>81</v>
      </c>
      <c r="G98" s="150">
        <v>86</v>
      </c>
      <c r="H98" s="150">
        <v>75</v>
      </c>
      <c r="I98" s="152">
        <v>74</v>
      </c>
      <c r="J98" s="150">
        <v>81</v>
      </c>
      <c r="K98" s="153">
        <f t="shared" si="2"/>
        <v>79</v>
      </c>
      <c r="L98" s="154" t="str">
        <f t="shared" si="3"/>
        <v>Khá</v>
      </c>
      <c r="M98" s="155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</row>
    <row r="99" spans="1:29" ht="19.5" customHeight="1" x14ac:dyDescent="0.25">
      <c r="A99" s="108">
        <v>90</v>
      </c>
      <c r="B99" s="109" t="s">
        <v>141</v>
      </c>
      <c r="C99" s="150">
        <v>501190055</v>
      </c>
      <c r="D99" s="151" t="s">
        <v>149</v>
      </c>
      <c r="E99" s="150">
        <v>75</v>
      </c>
      <c r="F99" s="150">
        <v>74</v>
      </c>
      <c r="G99" s="150">
        <v>78</v>
      </c>
      <c r="H99" s="150">
        <v>67</v>
      </c>
      <c r="I99" s="152">
        <v>81</v>
      </c>
      <c r="J99" s="150">
        <v>65</v>
      </c>
      <c r="K99" s="153">
        <f t="shared" si="2"/>
        <v>73</v>
      </c>
      <c r="L99" s="154" t="str">
        <f t="shared" si="3"/>
        <v>Khá</v>
      </c>
      <c r="M99" s="155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</row>
    <row r="100" spans="1:29" ht="19.5" customHeight="1" x14ac:dyDescent="0.25">
      <c r="A100" s="108">
        <v>91</v>
      </c>
      <c r="B100" s="109" t="s">
        <v>141</v>
      </c>
      <c r="C100" s="150">
        <v>501190061</v>
      </c>
      <c r="D100" s="151" t="s">
        <v>150</v>
      </c>
      <c r="E100" s="150">
        <v>80</v>
      </c>
      <c r="F100" s="150">
        <v>77</v>
      </c>
      <c r="G100" s="150">
        <v>60</v>
      </c>
      <c r="H100" s="150">
        <v>74</v>
      </c>
      <c r="I100" s="152">
        <v>83</v>
      </c>
      <c r="J100" s="150">
        <v>53</v>
      </c>
      <c r="K100" s="153">
        <f t="shared" si="2"/>
        <v>70</v>
      </c>
      <c r="L100" s="154" t="str">
        <f t="shared" si="3"/>
        <v>Khá</v>
      </c>
      <c r="M100" s="155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</row>
    <row r="101" spans="1:29" ht="19.5" customHeight="1" x14ac:dyDescent="0.25">
      <c r="A101" s="108">
        <v>92</v>
      </c>
      <c r="B101" s="109" t="s">
        <v>141</v>
      </c>
      <c r="C101" s="150">
        <v>501190072</v>
      </c>
      <c r="D101" s="151" t="s">
        <v>151</v>
      </c>
      <c r="E101" s="150">
        <v>81</v>
      </c>
      <c r="F101" s="150">
        <v>70</v>
      </c>
      <c r="G101" s="150">
        <v>76</v>
      </c>
      <c r="H101" s="150">
        <v>75</v>
      </c>
      <c r="I101" s="152">
        <v>80</v>
      </c>
      <c r="J101" s="150">
        <v>71</v>
      </c>
      <c r="K101" s="153">
        <f t="shared" si="2"/>
        <v>76</v>
      </c>
      <c r="L101" s="154" t="str">
        <f t="shared" si="3"/>
        <v>Khá</v>
      </c>
      <c r="M101" s="155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</row>
    <row r="102" spans="1:29" ht="19.5" customHeight="1" x14ac:dyDescent="0.25">
      <c r="A102" s="108">
        <v>93</v>
      </c>
      <c r="B102" s="109" t="s">
        <v>141</v>
      </c>
      <c r="C102" s="150">
        <v>501190079</v>
      </c>
      <c r="D102" s="151" t="s">
        <v>152</v>
      </c>
      <c r="E102" s="150">
        <v>71</v>
      </c>
      <c r="F102" s="150">
        <v>63</v>
      </c>
      <c r="G102" s="150">
        <v>65</v>
      </c>
      <c r="H102" s="150">
        <v>85</v>
      </c>
      <c r="I102" s="152">
        <v>78</v>
      </c>
      <c r="J102" s="150">
        <v>84</v>
      </c>
      <c r="K102" s="153">
        <f t="shared" si="2"/>
        <v>76</v>
      </c>
      <c r="L102" s="154" t="str">
        <f t="shared" si="3"/>
        <v>Khá</v>
      </c>
      <c r="M102" s="155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</row>
    <row r="103" spans="1:29" ht="19.5" customHeight="1" x14ac:dyDescent="0.25">
      <c r="A103" s="108">
        <v>94</v>
      </c>
      <c r="B103" s="109" t="s">
        <v>141</v>
      </c>
      <c r="C103" s="150">
        <v>501190106</v>
      </c>
      <c r="D103" s="151" t="s">
        <v>153</v>
      </c>
      <c r="E103" s="150">
        <v>81</v>
      </c>
      <c r="F103" s="150">
        <v>67</v>
      </c>
      <c r="G103" s="150">
        <v>79</v>
      </c>
      <c r="H103" s="150">
        <v>60</v>
      </c>
      <c r="I103" s="152">
        <v>82</v>
      </c>
      <c r="J103" s="150">
        <v>78</v>
      </c>
      <c r="K103" s="153">
        <f t="shared" si="2"/>
        <v>75</v>
      </c>
      <c r="L103" s="154" t="str">
        <f t="shared" si="3"/>
        <v>Khá</v>
      </c>
      <c r="M103" s="155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</row>
    <row r="104" spans="1:29" ht="19.5" customHeight="1" x14ac:dyDescent="0.25">
      <c r="A104" s="108">
        <v>95</v>
      </c>
      <c r="B104" s="109" t="s">
        <v>141</v>
      </c>
      <c r="C104" s="150">
        <v>501190120</v>
      </c>
      <c r="D104" s="151" t="s">
        <v>154</v>
      </c>
      <c r="E104" s="150">
        <v>64</v>
      </c>
      <c r="F104" s="150">
        <v>73</v>
      </c>
      <c r="G104" s="150">
        <v>83</v>
      </c>
      <c r="H104" s="150">
        <v>75</v>
      </c>
      <c r="I104" s="152">
        <v>78</v>
      </c>
      <c r="J104" s="150">
        <v>84</v>
      </c>
      <c r="K104" s="153">
        <f t="shared" si="2"/>
        <v>78</v>
      </c>
      <c r="L104" s="154" t="str">
        <f t="shared" si="3"/>
        <v>Khá</v>
      </c>
      <c r="M104" s="155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</row>
    <row r="105" spans="1:29" ht="19.5" customHeight="1" x14ac:dyDescent="0.25">
      <c r="A105" s="108">
        <v>96</v>
      </c>
      <c r="B105" s="109" t="s">
        <v>141</v>
      </c>
      <c r="C105" s="150">
        <v>501190129</v>
      </c>
      <c r="D105" s="151" t="s">
        <v>155</v>
      </c>
      <c r="E105" s="150">
        <v>74</v>
      </c>
      <c r="F105" s="150">
        <v>80</v>
      </c>
      <c r="G105" s="150">
        <v>83</v>
      </c>
      <c r="H105" s="150">
        <v>76</v>
      </c>
      <c r="I105" s="152">
        <v>83</v>
      </c>
      <c r="J105" s="150">
        <v>81</v>
      </c>
      <c r="K105" s="153">
        <f t="shared" si="2"/>
        <v>80</v>
      </c>
      <c r="L105" s="154" t="str">
        <f t="shared" si="3"/>
        <v>Tốt</v>
      </c>
      <c r="M105" s="155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</row>
    <row r="106" spans="1:29" ht="19.5" customHeight="1" x14ac:dyDescent="0.25">
      <c r="A106" s="108">
        <v>97</v>
      </c>
      <c r="B106" s="109" t="s">
        <v>141</v>
      </c>
      <c r="C106" s="150">
        <v>501190141</v>
      </c>
      <c r="D106" s="151" t="s">
        <v>156</v>
      </c>
      <c r="E106" s="150">
        <v>83</v>
      </c>
      <c r="F106" s="150">
        <v>70</v>
      </c>
      <c r="G106" s="150">
        <v>80</v>
      </c>
      <c r="H106" s="150">
        <v>85</v>
      </c>
      <c r="I106" s="152">
        <v>80</v>
      </c>
      <c r="J106" s="150">
        <v>69</v>
      </c>
      <c r="K106" s="153">
        <f t="shared" si="2"/>
        <v>78</v>
      </c>
      <c r="L106" s="154" t="str">
        <f t="shared" si="3"/>
        <v>Khá</v>
      </c>
      <c r="M106" s="155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</row>
    <row r="107" spans="1:29" ht="19.5" customHeight="1" x14ac:dyDescent="0.25">
      <c r="A107" s="108">
        <v>98</v>
      </c>
      <c r="B107" s="109" t="s">
        <v>141</v>
      </c>
      <c r="C107" s="150">
        <v>501190148</v>
      </c>
      <c r="D107" s="151" t="s">
        <v>157</v>
      </c>
      <c r="E107" s="150">
        <v>76</v>
      </c>
      <c r="F107" s="150">
        <v>60</v>
      </c>
      <c r="G107" s="150">
        <v>71</v>
      </c>
      <c r="H107" s="150">
        <v>75</v>
      </c>
      <c r="I107" s="152">
        <v>81</v>
      </c>
      <c r="J107" s="150">
        <v>70</v>
      </c>
      <c r="K107" s="153">
        <f t="shared" si="2"/>
        <v>73</v>
      </c>
      <c r="L107" s="154" t="str">
        <f t="shared" si="3"/>
        <v>Khá</v>
      </c>
      <c r="M107" s="155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</row>
    <row r="108" spans="1:29" ht="19.5" customHeight="1" x14ac:dyDescent="0.25">
      <c r="A108" s="108">
        <v>99</v>
      </c>
      <c r="B108" s="109" t="s">
        <v>141</v>
      </c>
      <c r="C108" s="150">
        <v>501190151</v>
      </c>
      <c r="D108" s="151" t="s">
        <v>158</v>
      </c>
      <c r="E108" s="150">
        <v>78</v>
      </c>
      <c r="F108" s="150">
        <v>78</v>
      </c>
      <c r="G108" s="150">
        <v>74</v>
      </c>
      <c r="H108" s="150">
        <v>75</v>
      </c>
      <c r="I108" s="152">
        <v>83</v>
      </c>
      <c r="J108" s="150">
        <v>71</v>
      </c>
      <c r="K108" s="153">
        <f t="shared" si="2"/>
        <v>76</v>
      </c>
      <c r="L108" s="154" t="str">
        <f t="shared" si="3"/>
        <v>Khá</v>
      </c>
      <c r="M108" s="155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</row>
    <row r="109" spans="1:29" ht="19.5" customHeight="1" x14ac:dyDescent="0.25">
      <c r="A109" s="108">
        <v>100</v>
      </c>
      <c r="B109" s="109" t="s">
        <v>141</v>
      </c>
      <c r="C109" s="150">
        <v>501190152</v>
      </c>
      <c r="D109" s="151" t="s">
        <v>159</v>
      </c>
      <c r="E109" s="150">
        <v>78</v>
      </c>
      <c r="F109" s="150">
        <v>70</v>
      </c>
      <c r="G109" s="150">
        <v>76</v>
      </c>
      <c r="H109" s="150">
        <v>70</v>
      </c>
      <c r="I109" s="152">
        <v>83</v>
      </c>
      <c r="J109" s="150">
        <v>70</v>
      </c>
      <c r="K109" s="153">
        <f t="shared" si="2"/>
        <v>75</v>
      </c>
      <c r="L109" s="154" t="str">
        <f t="shared" si="3"/>
        <v>Khá</v>
      </c>
      <c r="M109" s="155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</row>
    <row r="110" spans="1:29" ht="19.5" customHeight="1" x14ac:dyDescent="0.25">
      <c r="A110" s="108">
        <v>101</v>
      </c>
      <c r="B110" s="109" t="s">
        <v>141</v>
      </c>
      <c r="C110" s="150">
        <v>501190162</v>
      </c>
      <c r="D110" s="151" t="s">
        <v>160</v>
      </c>
      <c r="E110" s="150">
        <v>51</v>
      </c>
      <c r="F110" s="150">
        <v>58</v>
      </c>
      <c r="G110" s="150">
        <v>74</v>
      </c>
      <c r="H110" s="150">
        <v>77</v>
      </c>
      <c r="I110" s="152">
        <v>83</v>
      </c>
      <c r="J110" s="150">
        <v>74</v>
      </c>
      <c r="K110" s="153">
        <f t="shared" si="2"/>
        <v>72</v>
      </c>
      <c r="L110" s="154" t="str">
        <f t="shared" si="3"/>
        <v>Khá</v>
      </c>
      <c r="M110" s="155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</row>
    <row r="111" spans="1:29" ht="19.5" customHeight="1" x14ac:dyDescent="0.25">
      <c r="A111" s="108">
        <v>102</v>
      </c>
      <c r="B111" s="109" t="s">
        <v>141</v>
      </c>
      <c r="C111" s="150">
        <v>501190167</v>
      </c>
      <c r="D111" s="151" t="s">
        <v>161</v>
      </c>
      <c r="E111" s="150">
        <v>70</v>
      </c>
      <c r="F111" s="150">
        <v>72</v>
      </c>
      <c r="G111" s="150">
        <v>78</v>
      </c>
      <c r="H111" s="150">
        <v>78</v>
      </c>
      <c r="I111" s="152">
        <v>83</v>
      </c>
      <c r="J111" s="150">
        <v>77</v>
      </c>
      <c r="K111" s="153">
        <f t="shared" si="2"/>
        <v>77</v>
      </c>
      <c r="L111" s="154" t="str">
        <f t="shared" si="3"/>
        <v>Khá</v>
      </c>
      <c r="M111" s="155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</row>
    <row r="112" spans="1:29" ht="19.5" customHeight="1" x14ac:dyDescent="0.25">
      <c r="A112" s="108">
        <v>103</v>
      </c>
      <c r="B112" s="109" t="s">
        <v>141</v>
      </c>
      <c r="C112" s="150">
        <v>501190174</v>
      </c>
      <c r="D112" s="151" t="s">
        <v>162</v>
      </c>
      <c r="E112" s="150">
        <v>86</v>
      </c>
      <c r="F112" s="150">
        <v>70</v>
      </c>
      <c r="G112" s="150">
        <v>73</v>
      </c>
      <c r="H112" s="150">
        <v>74</v>
      </c>
      <c r="I112" s="152">
        <v>84</v>
      </c>
      <c r="J112" s="150">
        <v>78</v>
      </c>
      <c r="K112" s="153">
        <f t="shared" si="2"/>
        <v>78</v>
      </c>
      <c r="L112" s="154" t="str">
        <f t="shared" si="3"/>
        <v>Khá</v>
      </c>
      <c r="M112" s="155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</row>
    <row r="113" spans="1:29" ht="19.5" customHeight="1" x14ac:dyDescent="0.25">
      <c r="A113" s="108">
        <v>104</v>
      </c>
      <c r="B113" s="109" t="s">
        <v>141</v>
      </c>
      <c r="C113" s="150">
        <v>501190188</v>
      </c>
      <c r="D113" s="151" t="s">
        <v>163</v>
      </c>
      <c r="E113" s="150">
        <v>68</v>
      </c>
      <c r="F113" s="150">
        <v>81</v>
      </c>
      <c r="G113" s="150">
        <v>84</v>
      </c>
      <c r="H113" s="150">
        <v>69</v>
      </c>
      <c r="I113" s="152">
        <v>75</v>
      </c>
      <c r="J113" s="150">
        <v>72</v>
      </c>
      <c r="K113" s="153">
        <f t="shared" si="2"/>
        <v>75</v>
      </c>
      <c r="L113" s="154" t="str">
        <f t="shared" si="3"/>
        <v>Khá</v>
      </c>
      <c r="M113" s="155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</row>
    <row r="114" spans="1:29" ht="19.5" customHeight="1" x14ac:dyDescent="0.25">
      <c r="A114" s="108">
        <v>105</v>
      </c>
      <c r="B114" s="109" t="s">
        <v>141</v>
      </c>
      <c r="C114" s="150">
        <v>501190196</v>
      </c>
      <c r="D114" s="151" t="s">
        <v>164</v>
      </c>
      <c r="E114" s="150">
        <v>54</v>
      </c>
      <c r="F114" s="150">
        <v>59</v>
      </c>
      <c r="G114" s="150">
        <v>71</v>
      </c>
      <c r="H114" s="150">
        <v>80</v>
      </c>
      <c r="I114" s="152">
        <v>75</v>
      </c>
      <c r="J114" s="150">
        <v>64</v>
      </c>
      <c r="K114" s="153">
        <f t="shared" si="2"/>
        <v>69</v>
      </c>
      <c r="L114" s="154" t="str">
        <f t="shared" si="3"/>
        <v>TB Khá</v>
      </c>
      <c r="M114" s="155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</row>
    <row r="115" spans="1:29" ht="19.5" customHeight="1" x14ac:dyDescent="0.25">
      <c r="A115" s="108">
        <v>106</v>
      </c>
      <c r="B115" s="109" t="s">
        <v>141</v>
      </c>
      <c r="C115" s="150">
        <v>501190220</v>
      </c>
      <c r="D115" s="151" t="s">
        <v>165</v>
      </c>
      <c r="E115" s="150">
        <v>76</v>
      </c>
      <c r="F115" s="150">
        <v>74</v>
      </c>
      <c r="G115" s="150">
        <v>83</v>
      </c>
      <c r="H115" s="150">
        <v>82</v>
      </c>
      <c r="I115" s="152">
        <v>77</v>
      </c>
      <c r="J115" s="150">
        <v>80</v>
      </c>
      <c r="K115" s="153">
        <f t="shared" si="2"/>
        <v>79</v>
      </c>
      <c r="L115" s="154" t="str">
        <f t="shared" si="3"/>
        <v>Khá</v>
      </c>
      <c r="M115" s="155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</row>
    <row r="116" spans="1:29" ht="19.5" customHeight="1" x14ac:dyDescent="0.25">
      <c r="A116" s="108">
        <v>107</v>
      </c>
      <c r="B116" s="109" t="s">
        <v>141</v>
      </c>
      <c r="C116" s="150">
        <v>501190230</v>
      </c>
      <c r="D116" s="151" t="s">
        <v>166</v>
      </c>
      <c r="E116" s="150">
        <v>58</v>
      </c>
      <c r="F116" s="150">
        <v>73</v>
      </c>
      <c r="G116" s="150">
        <v>77</v>
      </c>
      <c r="H116" s="150">
        <v>80</v>
      </c>
      <c r="I116" s="152">
        <v>94</v>
      </c>
      <c r="J116" s="150">
        <v>97</v>
      </c>
      <c r="K116" s="153">
        <f t="shared" si="2"/>
        <v>83</v>
      </c>
      <c r="L116" s="154" t="str">
        <f t="shared" si="3"/>
        <v>Tốt</v>
      </c>
      <c r="M116" s="155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</row>
    <row r="117" spans="1:29" ht="19.5" customHeight="1" x14ac:dyDescent="0.25">
      <c r="A117" s="108">
        <v>108</v>
      </c>
      <c r="B117" s="109" t="s">
        <v>141</v>
      </c>
      <c r="C117" s="150">
        <v>501190240</v>
      </c>
      <c r="D117" s="151" t="s">
        <v>167</v>
      </c>
      <c r="E117" s="150">
        <v>64</v>
      </c>
      <c r="F117" s="150">
        <v>68</v>
      </c>
      <c r="G117" s="150">
        <v>70</v>
      </c>
      <c r="H117" s="150">
        <v>75</v>
      </c>
      <c r="I117" s="152">
        <v>83</v>
      </c>
      <c r="J117" s="150">
        <v>70</v>
      </c>
      <c r="K117" s="153">
        <f t="shared" si="2"/>
        <v>73</v>
      </c>
      <c r="L117" s="154" t="str">
        <f t="shared" si="3"/>
        <v>Khá</v>
      </c>
      <c r="M117" s="155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</row>
    <row r="118" spans="1:29" ht="19.5" customHeight="1" x14ac:dyDescent="0.25">
      <c r="A118" s="108">
        <v>109</v>
      </c>
      <c r="B118" s="109" t="s">
        <v>141</v>
      </c>
      <c r="C118" s="150">
        <v>501190245</v>
      </c>
      <c r="D118" s="151" t="s">
        <v>168</v>
      </c>
      <c r="E118" s="150">
        <v>79</v>
      </c>
      <c r="F118" s="150">
        <v>69</v>
      </c>
      <c r="G118" s="150">
        <v>77</v>
      </c>
      <c r="H118" s="150">
        <v>77</v>
      </c>
      <c r="I118" s="152">
        <v>89</v>
      </c>
      <c r="J118" s="150">
        <v>90</v>
      </c>
      <c r="K118" s="153">
        <f t="shared" si="2"/>
        <v>82</v>
      </c>
      <c r="L118" s="154" t="str">
        <f t="shared" si="3"/>
        <v>Tốt</v>
      </c>
      <c r="M118" s="155">
        <v>1</v>
      </c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</row>
    <row r="119" spans="1:29" ht="19.5" customHeight="1" x14ac:dyDescent="0.25">
      <c r="A119" s="108">
        <v>110</v>
      </c>
      <c r="B119" s="109" t="s">
        <v>141</v>
      </c>
      <c r="C119" s="150">
        <v>501190252</v>
      </c>
      <c r="D119" s="151" t="s">
        <v>169</v>
      </c>
      <c r="E119" s="150">
        <v>83</v>
      </c>
      <c r="F119" s="150">
        <v>74</v>
      </c>
      <c r="G119" s="150">
        <v>75</v>
      </c>
      <c r="H119" s="150">
        <v>69</v>
      </c>
      <c r="I119" s="152">
        <v>72</v>
      </c>
      <c r="J119" s="150">
        <v>80</v>
      </c>
      <c r="K119" s="153">
        <f t="shared" si="2"/>
        <v>75</v>
      </c>
      <c r="L119" s="154" t="str">
        <f t="shared" si="3"/>
        <v>Khá</v>
      </c>
      <c r="M119" s="155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</row>
    <row r="120" spans="1:29" ht="19.5" customHeight="1" x14ac:dyDescent="0.25">
      <c r="A120" s="108">
        <v>111</v>
      </c>
      <c r="B120" s="109" t="s">
        <v>141</v>
      </c>
      <c r="C120" s="150">
        <v>501190266</v>
      </c>
      <c r="D120" s="151" t="s">
        <v>170</v>
      </c>
      <c r="E120" s="150">
        <v>81</v>
      </c>
      <c r="F120" s="150">
        <v>59</v>
      </c>
      <c r="G120" s="150">
        <v>70</v>
      </c>
      <c r="H120" s="150">
        <v>69</v>
      </c>
      <c r="I120" s="152">
        <v>80</v>
      </c>
      <c r="J120" s="150">
        <v>75</v>
      </c>
      <c r="K120" s="153">
        <f t="shared" si="2"/>
        <v>73</v>
      </c>
      <c r="L120" s="154" t="str">
        <f t="shared" si="3"/>
        <v>Khá</v>
      </c>
      <c r="M120" s="155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</row>
    <row r="121" spans="1:29" ht="19.5" customHeight="1" x14ac:dyDescent="0.25">
      <c r="A121" s="108">
        <v>112</v>
      </c>
      <c r="B121" s="109" t="s">
        <v>141</v>
      </c>
      <c r="C121" s="150">
        <v>501190275</v>
      </c>
      <c r="D121" s="151" t="s">
        <v>171</v>
      </c>
      <c r="E121" s="150">
        <v>89</v>
      </c>
      <c r="F121" s="150">
        <v>98</v>
      </c>
      <c r="G121" s="150">
        <v>81</v>
      </c>
      <c r="H121" s="150">
        <v>75</v>
      </c>
      <c r="I121" s="152">
        <v>82</v>
      </c>
      <c r="J121" s="150">
        <v>80</v>
      </c>
      <c r="K121" s="153">
        <f t="shared" si="2"/>
        <v>83</v>
      </c>
      <c r="L121" s="154" t="str">
        <f t="shared" si="3"/>
        <v>Tốt</v>
      </c>
      <c r="M121" s="155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</row>
    <row r="122" spans="1:29" ht="19.5" customHeight="1" x14ac:dyDescent="0.25">
      <c r="A122" s="108">
        <v>113</v>
      </c>
      <c r="B122" s="109" t="s">
        <v>141</v>
      </c>
      <c r="C122" s="150">
        <v>501190281</v>
      </c>
      <c r="D122" s="151" t="s">
        <v>172</v>
      </c>
      <c r="E122" s="150">
        <v>86</v>
      </c>
      <c r="F122" s="150">
        <v>80</v>
      </c>
      <c r="G122" s="150">
        <v>88</v>
      </c>
      <c r="H122" s="150">
        <v>86</v>
      </c>
      <c r="I122" s="152">
        <v>81</v>
      </c>
      <c r="J122" s="150">
        <v>86</v>
      </c>
      <c r="K122" s="153">
        <f t="shared" si="2"/>
        <v>85</v>
      </c>
      <c r="L122" s="154" t="str">
        <f t="shared" si="3"/>
        <v>Tốt</v>
      </c>
      <c r="M122" s="155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</row>
    <row r="123" spans="1:29" ht="19.5" customHeight="1" x14ac:dyDescent="0.25">
      <c r="A123" s="108">
        <v>114</v>
      </c>
      <c r="B123" s="109" t="s">
        <v>141</v>
      </c>
      <c r="C123" s="150">
        <v>501190287</v>
      </c>
      <c r="D123" s="151" t="s">
        <v>173</v>
      </c>
      <c r="E123" s="150">
        <v>76</v>
      </c>
      <c r="F123" s="150">
        <v>75</v>
      </c>
      <c r="G123" s="150">
        <v>86</v>
      </c>
      <c r="H123" s="150">
        <v>57</v>
      </c>
      <c r="I123" s="152">
        <v>84</v>
      </c>
      <c r="J123" s="150">
        <v>81</v>
      </c>
      <c r="K123" s="153">
        <f t="shared" si="2"/>
        <v>77</v>
      </c>
      <c r="L123" s="154" t="str">
        <f t="shared" si="3"/>
        <v>Khá</v>
      </c>
      <c r="M123" s="155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</row>
    <row r="124" spans="1:29" ht="19.5" customHeight="1" x14ac:dyDescent="0.25">
      <c r="A124" s="108">
        <v>115</v>
      </c>
      <c r="B124" s="109" t="s">
        <v>141</v>
      </c>
      <c r="C124" s="150">
        <v>501190303</v>
      </c>
      <c r="D124" s="151" t="s">
        <v>174</v>
      </c>
      <c r="E124" s="150">
        <v>69</v>
      </c>
      <c r="F124" s="150">
        <v>76</v>
      </c>
      <c r="G124" s="150">
        <v>76</v>
      </c>
      <c r="H124" s="150">
        <v>86</v>
      </c>
      <c r="I124" s="152">
        <v>87</v>
      </c>
      <c r="J124" s="150">
        <v>77</v>
      </c>
      <c r="K124" s="153">
        <f t="shared" si="2"/>
        <v>80</v>
      </c>
      <c r="L124" s="154" t="str">
        <f t="shared" si="3"/>
        <v>Tốt</v>
      </c>
      <c r="M124" s="155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</row>
    <row r="125" spans="1:29" ht="19.5" customHeight="1" x14ac:dyDescent="0.25">
      <c r="A125" s="108">
        <v>116</v>
      </c>
      <c r="B125" s="109" t="s">
        <v>141</v>
      </c>
      <c r="C125" s="150">
        <v>501190308</v>
      </c>
      <c r="D125" s="151" t="s">
        <v>175</v>
      </c>
      <c r="E125" s="150">
        <v>51</v>
      </c>
      <c r="F125" s="150">
        <v>55</v>
      </c>
      <c r="G125" s="150">
        <v>69</v>
      </c>
      <c r="H125" s="150">
        <v>49</v>
      </c>
      <c r="I125" s="152">
        <v>62</v>
      </c>
      <c r="J125" s="150">
        <v>55</v>
      </c>
      <c r="K125" s="153">
        <f t="shared" si="2"/>
        <v>57</v>
      </c>
      <c r="L125" s="154" t="str">
        <f t="shared" si="3"/>
        <v>Trung bình</v>
      </c>
      <c r="M125" s="155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</row>
    <row r="126" spans="1:29" ht="19.5" customHeight="1" x14ac:dyDescent="0.25">
      <c r="A126" s="108">
        <v>117</v>
      </c>
      <c r="B126" s="109" t="s">
        <v>141</v>
      </c>
      <c r="C126" s="150">
        <v>501190317</v>
      </c>
      <c r="D126" s="151" t="s">
        <v>176</v>
      </c>
      <c r="E126" s="150">
        <v>73</v>
      </c>
      <c r="F126" s="150">
        <v>80</v>
      </c>
      <c r="G126" s="150">
        <v>95</v>
      </c>
      <c r="H126" s="150">
        <v>79</v>
      </c>
      <c r="I126" s="152">
        <v>88</v>
      </c>
      <c r="J126" s="150">
        <v>93</v>
      </c>
      <c r="K126" s="153">
        <f t="shared" si="2"/>
        <v>86</v>
      </c>
      <c r="L126" s="154" t="str">
        <f t="shared" si="3"/>
        <v>Tốt</v>
      </c>
      <c r="M126" s="155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</row>
    <row r="127" spans="1:29" ht="19.5" customHeight="1" x14ac:dyDescent="0.25">
      <c r="A127" s="108">
        <v>118</v>
      </c>
      <c r="B127" s="109" t="s">
        <v>141</v>
      </c>
      <c r="C127" s="150">
        <v>501190323</v>
      </c>
      <c r="D127" s="151" t="s">
        <v>177</v>
      </c>
      <c r="E127" s="150">
        <v>86</v>
      </c>
      <c r="F127" s="150">
        <v>98</v>
      </c>
      <c r="G127" s="150">
        <v>100</v>
      </c>
      <c r="H127" s="150">
        <v>99</v>
      </c>
      <c r="I127" s="152">
        <v>95</v>
      </c>
      <c r="J127" s="150">
        <v>100</v>
      </c>
      <c r="K127" s="153">
        <f t="shared" si="2"/>
        <v>97</v>
      </c>
      <c r="L127" s="154" t="str">
        <f t="shared" si="3"/>
        <v>Xuất sắc</v>
      </c>
      <c r="M127" s="155">
        <v>1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</row>
    <row r="128" spans="1:29" ht="19.5" customHeight="1" x14ac:dyDescent="0.25">
      <c r="A128" s="108">
        <v>119</v>
      </c>
      <c r="B128" s="109" t="s">
        <v>141</v>
      </c>
      <c r="C128" s="150">
        <v>501190328</v>
      </c>
      <c r="D128" s="151" t="s">
        <v>178</v>
      </c>
      <c r="E128" s="150">
        <v>67</v>
      </c>
      <c r="F128" s="150">
        <v>73</v>
      </c>
      <c r="G128" s="150">
        <v>78</v>
      </c>
      <c r="H128" s="150">
        <v>75</v>
      </c>
      <c r="I128" s="152">
        <v>81</v>
      </c>
      <c r="J128" s="150">
        <v>85</v>
      </c>
      <c r="K128" s="153">
        <f t="shared" si="2"/>
        <v>78</v>
      </c>
      <c r="L128" s="154" t="str">
        <f t="shared" si="3"/>
        <v>Khá</v>
      </c>
      <c r="M128" s="155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</row>
    <row r="129" spans="1:29" ht="19.5" customHeight="1" x14ac:dyDescent="0.25">
      <c r="A129" s="108">
        <v>120</v>
      </c>
      <c r="B129" s="109" t="s">
        <v>141</v>
      </c>
      <c r="C129" s="150">
        <v>501190331</v>
      </c>
      <c r="D129" s="151" t="s">
        <v>179</v>
      </c>
      <c r="E129" s="150">
        <v>84</v>
      </c>
      <c r="F129" s="150">
        <v>85</v>
      </c>
      <c r="G129" s="150">
        <v>83</v>
      </c>
      <c r="H129" s="150">
        <v>81</v>
      </c>
      <c r="I129" s="152">
        <v>93</v>
      </c>
      <c r="J129" s="150">
        <v>96</v>
      </c>
      <c r="K129" s="153">
        <f t="shared" si="2"/>
        <v>88</v>
      </c>
      <c r="L129" s="154" t="str">
        <f t="shared" si="3"/>
        <v>Tốt</v>
      </c>
      <c r="M129" s="155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</row>
    <row r="130" spans="1:29" ht="19.5" customHeight="1" x14ac:dyDescent="0.25">
      <c r="A130" s="108">
        <v>121</v>
      </c>
      <c r="B130" s="109" t="s">
        <v>141</v>
      </c>
      <c r="C130" s="150">
        <v>501190338</v>
      </c>
      <c r="D130" s="151" t="s">
        <v>180</v>
      </c>
      <c r="E130" s="150">
        <v>66</v>
      </c>
      <c r="F130" s="150">
        <v>63</v>
      </c>
      <c r="G130" s="150">
        <v>77</v>
      </c>
      <c r="H130" s="150">
        <v>73</v>
      </c>
      <c r="I130" s="152">
        <v>70</v>
      </c>
      <c r="J130" s="150">
        <v>81</v>
      </c>
      <c r="K130" s="153">
        <f t="shared" si="2"/>
        <v>73</v>
      </c>
      <c r="L130" s="154" t="str">
        <f t="shared" si="3"/>
        <v>Khá</v>
      </c>
      <c r="M130" s="155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</row>
    <row r="131" spans="1:29" ht="19.5" customHeight="1" x14ac:dyDescent="0.25">
      <c r="A131" s="108">
        <v>122</v>
      </c>
      <c r="B131" s="109" t="s">
        <v>141</v>
      </c>
      <c r="C131" s="150">
        <v>501190353</v>
      </c>
      <c r="D131" s="151" t="s">
        <v>181</v>
      </c>
      <c r="E131" s="150">
        <v>76</v>
      </c>
      <c r="F131" s="150">
        <v>70</v>
      </c>
      <c r="G131" s="150">
        <v>68</v>
      </c>
      <c r="H131" s="150">
        <v>73</v>
      </c>
      <c r="I131" s="152">
        <v>70</v>
      </c>
      <c r="J131" s="150">
        <v>70</v>
      </c>
      <c r="K131" s="153">
        <f t="shared" si="2"/>
        <v>71</v>
      </c>
      <c r="L131" s="154" t="str">
        <f t="shared" si="3"/>
        <v>Khá</v>
      </c>
      <c r="M131" s="155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</row>
    <row r="132" spans="1:29" ht="19.5" customHeight="1" x14ac:dyDescent="0.25">
      <c r="A132" s="108">
        <v>123</v>
      </c>
      <c r="B132" s="109" t="s">
        <v>141</v>
      </c>
      <c r="C132" s="150">
        <v>501190355</v>
      </c>
      <c r="D132" s="151" t="s">
        <v>182</v>
      </c>
      <c r="E132" s="150">
        <v>64</v>
      </c>
      <c r="F132" s="150">
        <v>68</v>
      </c>
      <c r="G132" s="150">
        <v>73</v>
      </c>
      <c r="H132" s="150">
        <v>65</v>
      </c>
      <c r="I132" s="152">
        <v>88</v>
      </c>
      <c r="J132" s="150">
        <v>74</v>
      </c>
      <c r="K132" s="153">
        <f t="shared" si="2"/>
        <v>74</v>
      </c>
      <c r="L132" s="154" t="str">
        <f t="shared" si="3"/>
        <v>Khá</v>
      </c>
      <c r="M132" s="155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</row>
    <row r="133" spans="1:29" ht="19.5" customHeight="1" x14ac:dyDescent="0.25">
      <c r="A133" s="108">
        <v>124</v>
      </c>
      <c r="B133" s="109" t="s">
        <v>141</v>
      </c>
      <c r="C133" s="150">
        <v>501190360</v>
      </c>
      <c r="D133" s="151" t="s">
        <v>183</v>
      </c>
      <c r="E133" s="150">
        <v>82</v>
      </c>
      <c r="F133" s="150">
        <v>70</v>
      </c>
      <c r="G133" s="150">
        <v>70</v>
      </c>
      <c r="H133" s="150">
        <v>66</v>
      </c>
      <c r="I133" s="152">
        <v>81</v>
      </c>
      <c r="J133" s="150">
        <v>84</v>
      </c>
      <c r="K133" s="153">
        <f t="shared" si="2"/>
        <v>76</v>
      </c>
      <c r="L133" s="154" t="str">
        <f t="shared" si="3"/>
        <v>Khá</v>
      </c>
      <c r="M133" s="155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</row>
    <row r="134" spans="1:29" ht="19.5" customHeight="1" x14ac:dyDescent="0.25">
      <c r="A134" s="108">
        <v>125</v>
      </c>
      <c r="B134" s="109" t="s">
        <v>141</v>
      </c>
      <c r="C134" s="150">
        <v>501190363</v>
      </c>
      <c r="D134" s="151" t="s">
        <v>184</v>
      </c>
      <c r="E134" s="150">
        <v>86</v>
      </c>
      <c r="F134" s="150">
        <v>72</v>
      </c>
      <c r="G134" s="150">
        <v>85</v>
      </c>
      <c r="H134" s="150">
        <v>76</v>
      </c>
      <c r="I134" s="152">
        <v>78</v>
      </c>
      <c r="J134" s="150">
        <v>81</v>
      </c>
      <c r="K134" s="153">
        <f t="shared" si="2"/>
        <v>80</v>
      </c>
      <c r="L134" s="154" t="str">
        <f t="shared" si="3"/>
        <v>Tốt</v>
      </c>
      <c r="M134" s="155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</row>
    <row r="135" spans="1:29" ht="19.5" customHeight="1" x14ac:dyDescent="0.25">
      <c r="A135" s="108">
        <v>126</v>
      </c>
      <c r="B135" s="109" t="s">
        <v>141</v>
      </c>
      <c r="C135" s="156">
        <v>501190379</v>
      </c>
      <c r="D135" s="151" t="s">
        <v>185</v>
      </c>
      <c r="E135" s="150">
        <v>74</v>
      </c>
      <c r="F135" s="150">
        <v>73</v>
      </c>
      <c r="G135" s="150">
        <v>70</v>
      </c>
      <c r="H135" s="150">
        <v>75</v>
      </c>
      <c r="I135" s="152">
        <v>72</v>
      </c>
      <c r="J135" s="152">
        <v>71</v>
      </c>
      <c r="K135" s="153">
        <f t="shared" si="2"/>
        <v>72</v>
      </c>
      <c r="L135" s="154" t="str">
        <f t="shared" si="3"/>
        <v>Khá</v>
      </c>
      <c r="M135" s="155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</row>
    <row r="136" spans="1:29" ht="19.5" customHeight="1" x14ac:dyDescent="0.25">
      <c r="A136" s="108">
        <v>127</v>
      </c>
      <c r="B136" s="109" t="s">
        <v>141</v>
      </c>
      <c r="C136" s="150">
        <v>501190381</v>
      </c>
      <c r="D136" s="151" t="s">
        <v>186</v>
      </c>
      <c r="E136" s="150">
        <v>73</v>
      </c>
      <c r="F136" s="150">
        <v>78</v>
      </c>
      <c r="G136" s="150">
        <v>84</v>
      </c>
      <c r="H136" s="150">
        <v>85</v>
      </c>
      <c r="I136" s="152">
        <v>75</v>
      </c>
      <c r="J136" s="152">
        <v>91</v>
      </c>
      <c r="K136" s="153">
        <f t="shared" si="2"/>
        <v>82</v>
      </c>
      <c r="L136" s="154" t="str">
        <f t="shared" si="3"/>
        <v>Tốt</v>
      </c>
      <c r="M136" s="155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</row>
    <row r="137" spans="1:29" ht="19.5" customHeight="1" x14ac:dyDescent="0.25">
      <c r="A137" s="108">
        <v>128</v>
      </c>
      <c r="B137" s="109" t="s">
        <v>141</v>
      </c>
      <c r="C137" s="150">
        <v>501190395</v>
      </c>
      <c r="D137" s="151" t="s">
        <v>187</v>
      </c>
      <c r="E137" s="150">
        <v>71</v>
      </c>
      <c r="F137" s="150">
        <v>78</v>
      </c>
      <c r="G137" s="150">
        <v>76</v>
      </c>
      <c r="H137" s="150">
        <v>79</v>
      </c>
      <c r="I137" s="152">
        <v>87</v>
      </c>
      <c r="J137" s="152">
        <v>91</v>
      </c>
      <c r="K137" s="153">
        <f t="shared" si="2"/>
        <v>82</v>
      </c>
      <c r="L137" s="154" t="str">
        <f t="shared" si="3"/>
        <v>Tốt</v>
      </c>
      <c r="M137" s="155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</row>
    <row r="138" spans="1:29" ht="19.5" customHeight="1" x14ac:dyDescent="0.25">
      <c r="A138" s="108">
        <v>129</v>
      </c>
      <c r="B138" s="108" t="s">
        <v>188</v>
      </c>
      <c r="C138" s="150">
        <v>501190007</v>
      </c>
      <c r="D138" s="151" t="s">
        <v>189</v>
      </c>
      <c r="E138" s="150">
        <v>83</v>
      </c>
      <c r="F138" s="150">
        <v>73</v>
      </c>
      <c r="G138" s="150">
        <v>75</v>
      </c>
      <c r="H138" s="150">
        <v>77</v>
      </c>
      <c r="I138" s="150">
        <v>86</v>
      </c>
      <c r="J138" s="150">
        <v>53</v>
      </c>
      <c r="K138" s="153">
        <f t="shared" si="2"/>
        <v>74</v>
      </c>
      <c r="L138" s="154" t="str">
        <f t="shared" si="3"/>
        <v>Khá</v>
      </c>
      <c r="M138" s="155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</row>
    <row r="139" spans="1:29" ht="19.5" customHeight="1" x14ac:dyDescent="0.25">
      <c r="A139" s="108">
        <v>130</v>
      </c>
      <c r="B139" s="108" t="s">
        <v>188</v>
      </c>
      <c r="C139" s="150">
        <v>501180015</v>
      </c>
      <c r="D139" s="151" t="s">
        <v>24</v>
      </c>
      <c r="E139" s="150">
        <v>60</v>
      </c>
      <c r="F139" s="150">
        <v>55</v>
      </c>
      <c r="G139" s="150">
        <v>65</v>
      </c>
      <c r="H139" s="150">
        <v>79</v>
      </c>
      <c r="I139" s="150">
        <v>80</v>
      </c>
      <c r="J139" s="150">
        <v>81</v>
      </c>
      <c r="K139" s="153">
        <f t="shared" ref="K139:K202" si="4">ROUND(((E139+F139)*1+(G139+H139)*1.5+(I139+J139)*2)/9,0)</f>
        <v>73</v>
      </c>
      <c r="L139" s="154" t="str">
        <f t="shared" ref="L139:L202" si="5">IF(K139&lt;30,"Kém",IF(K139&lt;50,"Yếu",IF(K139&lt;60,"Trung bình",IF(K139&lt;70,"TB Khá",IF(K139&lt;80,"Khá",IF(K139&lt;90,"Tốt","Xuất sắc"))))))</f>
        <v>Khá</v>
      </c>
      <c r="M139" s="155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</row>
    <row r="140" spans="1:29" ht="19.5" customHeight="1" x14ac:dyDescent="0.25">
      <c r="A140" s="108">
        <v>131</v>
      </c>
      <c r="B140" s="108" t="s">
        <v>188</v>
      </c>
      <c r="C140" s="150">
        <v>501190021</v>
      </c>
      <c r="D140" s="151" t="s">
        <v>190</v>
      </c>
      <c r="E140" s="150">
        <v>90</v>
      </c>
      <c r="F140" s="150">
        <v>87</v>
      </c>
      <c r="G140" s="150">
        <v>72</v>
      </c>
      <c r="H140" s="150">
        <v>78</v>
      </c>
      <c r="I140" s="150">
        <v>76</v>
      </c>
      <c r="J140" s="150">
        <v>80</v>
      </c>
      <c r="K140" s="153">
        <f t="shared" si="4"/>
        <v>79</v>
      </c>
      <c r="L140" s="154" t="str">
        <f t="shared" si="5"/>
        <v>Khá</v>
      </c>
      <c r="M140" s="155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</row>
    <row r="141" spans="1:29" ht="19.5" customHeight="1" x14ac:dyDescent="0.25">
      <c r="A141" s="108">
        <v>132</v>
      </c>
      <c r="B141" s="108" t="s">
        <v>188</v>
      </c>
      <c r="C141" s="150">
        <v>501190025</v>
      </c>
      <c r="D141" s="151" t="s">
        <v>191</v>
      </c>
      <c r="E141" s="150">
        <v>77</v>
      </c>
      <c r="F141" s="150">
        <v>95</v>
      </c>
      <c r="G141" s="150">
        <v>80</v>
      </c>
      <c r="H141" s="150">
        <v>83</v>
      </c>
      <c r="I141" s="150">
        <v>80</v>
      </c>
      <c r="J141" s="150">
        <v>75</v>
      </c>
      <c r="K141" s="153">
        <f t="shared" si="4"/>
        <v>81</v>
      </c>
      <c r="L141" s="154" t="str">
        <f t="shared" si="5"/>
        <v>Tốt</v>
      </c>
      <c r="M141" s="155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</row>
    <row r="142" spans="1:29" ht="19.5" customHeight="1" x14ac:dyDescent="0.25">
      <c r="A142" s="108">
        <v>133</v>
      </c>
      <c r="B142" s="108" t="s">
        <v>188</v>
      </c>
      <c r="C142" s="150">
        <v>501190029</v>
      </c>
      <c r="D142" s="151" t="s">
        <v>192</v>
      </c>
      <c r="E142" s="150">
        <v>71</v>
      </c>
      <c r="F142" s="150">
        <v>58</v>
      </c>
      <c r="G142" s="150">
        <v>75</v>
      </c>
      <c r="H142" s="150">
        <v>61</v>
      </c>
      <c r="I142" s="150">
        <v>63</v>
      </c>
      <c r="J142" s="150">
        <v>62</v>
      </c>
      <c r="K142" s="153">
        <f t="shared" si="4"/>
        <v>65</v>
      </c>
      <c r="L142" s="154" t="str">
        <f t="shared" si="5"/>
        <v>TB Khá</v>
      </c>
      <c r="M142" s="155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</row>
    <row r="143" spans="1:29" ht="19.5" customHeight="1" x14ac:dyDescent="0.25">
      <c r="A143" s="108">
        <v>134</v>
      </c>
      <c r="B143" s="108" t="s">
        <v>188</v>
      </c>
      <c r="C143" s="150">
        <v>501190030</v>
      </c>
      <c r="D143" s="151" t="s">
        <v>193</v>
      </c>
      <c r="E143" s="150">
        <v>73</v>
      </c>
      <c r="F143" s="150">
        <v>62</v>
      </c>
      <c r="G143" s="150">
        <v>74</v>
      </c>
      <c r="H143" s="150">
        <v>72</v>
      </c>
      <c r="I143" s="150">
        <v>87</v>
      </c>
      <c r="J143" s="150">
        <v>70</v>
      </c>
      <c r="K143" s="153">
        <f t="shared" si="4"/>
        <v>74</v>
      </c>
      <c r="L143" s="154" t="str">
        <f t="shared" si="5"/>
        <v>Khá</v>
      </c>
      <c r="M143" s="155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</row>
    <row r="144" spans="1:29" ht="19.5" customHeight="1" x14ac:dyDescent="0.25">
      <c r="A144" s="108">
        <v>135</v>
      </c>
      <c r="B144" s="108" t="s">
        <v>188</v>
      </c>
      <c r="C144" s="150">
        <v>501190033</v>
      </c>
      <c r="D144" s="151" t="s">
        <v>194</v>
      </c>
      <c r="E144" s="150">
        <v>66</v>
      </c>
      <c r="F144" s="150">
        <v>55</v>
      </c>
      <c r="G144" s="150">
        <v>55</v>
      </c>
      <c r="H144" s="150">
        <v>55</v>
      </c>
      <c r="I144" s="150">
        <v>73</v>
      </c>
      <c r="J144" s="150">
        <v>63</v>
      </c>
      <c r="K144" s="153">
        <f t="shared" si="4"/>
        <v>62</v>
      </c>
      <c r="L144" s="154" t="str">
        <f t="shared" si="5"/>
        <v>TB Khá</v>
      </c>
      <c r="M144" s="155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</row>
    <row r="145" spans="1:29" ht="19.5" customHeight="1" x14ac:dyDescent="0.25">
      <c r="A145" s="108">
        <v>136</v>
      </c>
      <c r="B145" s="108" t="s">
        <v>188</v>
      </c>
      <c r="C145" s="150">
        <v>501190034</v>
      </c>
      <c r="D145" s="151" t="s">
        <v>195</v>
      </c>
      <c r="E145" s="150">
        <v>81</v>
      </c>
      <c r="F145" s="150">
        <v>77</v>
      </c>
      <c r="G145" s="150">
        <v>80</v>
      </c>
      <c r="H145" s="150">
        <v>78</v>
      </c>
      <c r="I145" s="150">
        <v>71</v>
      </c>
      <c r="J145" s="150">
        <v>74</v>
      </c>
      <c r="K145" s="153">
        <f t="shared" si="4"/>
        <v>76</v>
      </c>
      <c r="L145" s="154" t="str">
        <f t="shared" si="5"/>
        <v>Khá</v>
      </c>
      <c r="M145" s="155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</row>
    <row r="146" spans="1:29" ht="19.5" customHeight="1" x14ac:dyDescent="0.25">
      <c r="A146" s="108">
        <v>137</v>
      </c>
      <c r="B146" s="108" t="s">
        <v>188</v>
      </c>
      <c r="C146" s="150">
        <v>501190044</v>
      </c>
      <c r="D146" s="151" t="s">
        <v>196</v>
      </c>
      <c r="E146" s="150">
        <v>83</v>
      </c>
      <c r="F146" s="150">
        <v>73</v>
      </c>
      <c r="G146" s="150">
        <v>83</v>
      </c>
      <c r="H146" s="150">
        <v>89</v>
      </c>
      <c r="I146" s="150">
        <v>91</v>
      </c>
      <c r="J146" s="150">
        <v>77</v>
      </c>
      <c r="K146" s="153">
        <f t="shared" si="4"/>
        <v>83</v>
      </c>
      <c r="L146" s="154" t="str">
        <f t="shared" si="5"/>
        <v>Tốt</v>
      </c>
      <c r="M146" s="155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</row>
    <row r="147" spans="1:29" ht="19.5" customHeight="1" x14ac:dyDescent="0.25">
      <c r="A147" s="108">
        <v>138</v>
      </c>
      <c r="B147" s="108" t="s">
        <v>188</v>
      </c>
      <c r="C147" s="150">
        <v>501190045</v>
      </c>
      <c r="D147" s="151" t="s">
        <v>197</v>
      </c>
      <c r="E147" s="150">
        <v>64</v>
      </c>
      <c r="F147" s="150">
        <v>69</v>
      </c>
      <c r="G147" s="150">
        <v>69</v>
      </c>
      <c r="H147" s="150">
        <v>79</v>
      </c>
      <c r="I147" s="150">
        <v>86</v>
      </c>
      <c r="J147" s="150">
        <v>77</v>
      </c>
      <c r="K147" s="153">
        <f t="shared" si="4"/>
        <v>76</v>
      </c>
      <c r="L147" s="154" t="str">
        <f t="shared" si="5"/>
        <v>Khá</v>
      </c>
      <c r="M147" s="155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</row>
    <row r="148" spans="1:29" ht="19.5" customHeight="1" x14ac:dyDescent="0.25">
      <c r="A148" s="108">
        <v>139</v>
      </c>
      <c r="B148" s="108" t="s">
        <v>188</v>
      </c>
      <c r="C148" s="150">
        <v>501190048</v>
      </c>
      <c r="D148" s="151" t="s">
        <v>198</v>
      </c>
      <c r="E148" s="150">
        <v>53</v>
      </c>
      <c r="F148" s="150">
        <v>49</v>
      </c>
      <c r="G148" s="150">
        <v>47</v>
      </c>
      <c r="H148" s="150">
        <v>59</v>
      </c>
      <c r="I148" s="150">
        <v>67</v>
      </c>
      <c r="J148" s="150">
        <v>52</v>
      </c>
      <c r="K148" s="153">
        <f t="shared" si="4"/>
        <v>55</v>
      </c>
      <c r="L148" s="154" t="str">
        <f t="shared" si="5"/>
        <v>Trung bình</v>
      </c>
      <c r="M148" s="155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</row>
    <row r="149" spans="1:29" ht="19.5" customHeight="1" x14ac:dyDescent="0.25">
      <c r="A149" s="108">
        <v>140</v>
      </c>
      <c r="B149" s="108" t="s">
        <v>188</v>
      </c>
      <c r="C149" s="150">
        <v>501190050</v>
      </c>
      <c r="D149" s="151" t="s">
        <v>199</v>
      </c>
      <c r="E149" s="150">
        <v>66</v>
      </c>
      <c r="F149" s="150">
        <v>63</v>
      </c>
      <c r="G149" s="150">
        <v>62</v>
      </c>
      <c r="H149" s="150">
        <v>73</v>
      </c>
      <c r="I149" s="150">
        <v>68</v>
      </c>
      <c r="J149" s="150">
        <v>60</v>
      </c>
      <c r="K149" s="153">
        <f t="shared" si="4"/>
        <v>65</v>
      </c>
      <c r="L149" s="154" t="str">
        <f t="shared" si="5"/>
        <v>TB Khá</v>
      </c>
      <c r="M149" s="155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</row>
    <row r="150" spans="1:29" ht="19.5" customHeight="1" x14ac:dyDescent="0.25">
      <c r="A150" s="108">
        <v>141</v>
      </c>
      <c r="B150" s="108" t="s">
        <v>188</v>
      </c>
      <c r="C150" s="150">
        <v>501190064</v>
      </c>
      <c r="D150" s="151" t="s">
        <v>200</v>
      </c>
      <c r="E150" s="150">
        <v>87</v>
      </c>
      <c r="F150" s="150">
        <v>74</v>
      </c>
      <c r="G150" s="150">
        <v>82</v>
      </c>
      <c r="H150" s="150">
        <v>80</v>
      </c>
      <c r="I150" s="150">
        <v>80</v>
      </c>
      <c r="J150" s="150">
        <v>59</v>
      </c>
      <c r="K150" s="153">
        <f t="shared" si="4"/>
        <v>76</v>
      </c>
      <c r="L150" s="154" t="str">
        <f t="shared" si="5"/>
        <v>Khá</v>
      </c>
      <c r="M150" s="155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</row>
    <row r="151" spans="1:29" ht="19.5" customHeight="1" x14ac:dyDescent="0.25">
      <c r="A151" s="108">
        <v>142</v>
      </c>
      <c r="B151" s="108" t="s">
        <v>188</v>
      </c>
      <c r="C151" s="150">
        <v>501190065</v>
      </c>
      <c r="D151" s="151" t="s">
        <v>201</v>
      </c>
      <c r="E151" s="150">
        <v>73</v>
      </c>
      <c r="F151" s="150">
        <v>70</v>
      </c>
      <c r="G151" s="150">
        <v>77</v>
      </c>
      <c r="H151" s="150">
        <v>78</v>
      </c>
      <c r="I151" s="150">
        <v>83</v>
      </c>
      <c r="J151" s="150">
        <v>76</v>
      </c>
      <c r="K151" s="153">
        <f t="shared" si="4"/>
        <v>77</v>
      </c>
      <c r="L151" s="154" t="str">
        <f t="shared" si="5"/>
        <v>Khá</v>
      </c>
      <c r="M151" s="155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</row>
    <row r="152" spans="1:29" ht="19.5" customHeight="1" x14ac:dyDescent="0.25">
      <c r="A152" s="108">
        <v>143</v>
      </c>
      <c r="B152" s="108" t="s">
        <v>188</v>
      </c>
      <c r="C152" s="150">
        <v>501190084</v>
      </c>
      <c r="D152" s="151" t="s">
        <v>202</v>
      </c>
      <c r="E152" s="150">
        <v>82</v>
      </c>
      <c r="F152" s="150">
        <v>86</v>
      </c>
      <c r="G152" s="150">
        <v>84</v>
      </c>
      <c r="H152" s="150">
        <v>81</v>
      </c>
      <c r="I152" s="150">
        <v>80</v>
      </c>
      <c r="J152" s="150">
        <v>86</v>
      </c>
      <c r="K152" s="153">
        <f t="shared" si="4"/>
        <v>83</v>
      </c>
      <c r="L152" s="154" t="str">
        <f t="shared" si="5"/>
        <v>Tốt</v>
      </c>
      <c r="M152" s="155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</row>
    <row r="153" spans="1:29" ht="19.5" customHeight="1" x14ac:dyDescent="0.25">
      <c r="A153" s="108">
        <v>144</v>
      </c>
      <c r="B153" s="108" t="s">
        <v>188</v>
      </c>
      <c r="C153" s="150">
        <v>501190088</v>
      </c>
      <c r="D153" s="151" t="s">
        <v>203</v>
      </c>
      <c r="E153" s="150">
        <v>77</v>
      </c>
      <c r="F153" s="150">
        <v>78</v>
      </c>
      <c r="G153" s="150">
        <v>84</v>
      </c>
      <c r="H153" s="150">
        <v>83</v>
      </c>
      <c r="I153" s="150">
        <v>86</v>
      </c>
      <c r="J153" s="150">
        <v>65</v>
      </c>
      <c r="K153" s="153">
        <f t="shared" si="4"/>
        <v>79</v>
      </c>
      <c r="L153" s="154" t="str">
        <f t="shared" si="5"/>
        <v>Khá</v>
      </c>
      <c r="M153" s="155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</row>
    <row r="154" spans="1:29" ht="19.5" customHeight="1" x14ac:dyDescent="0.25">
      <c r="A154" s="108">
        <v>145</v>
      </c>
      <c r="B154" s="108" t="s">
        <v>188</v>
      </c>
      <c r="C154" s="150">
        <v>501190112</v>
      </c>
      <c r="D154" s="151" t="s">
        <v>204</v>
      </c>
      <c r="E154" s="150">
        <v>83</v>
      </c>
      <c r="F154" s="150">
        <v>87</v>
      </c>
      <c r="G154" s="150">
        <v>70</v>
      </c>
      <c r="H154" s="150">
        <v>70</v>
      </c>
      <c r="I154" s="150">
        <v>83</v>
      </c>
      <c r="J154" s="150">
        <v>69</v>
      </c>
      <c r="K154" s="153">
        <f t="shared" si="4"/>
        <v>76</v>
      </c>
      <c r="L154" s="154" t="str">
        <f t="shared" si="5"/>
        <v>Khá</v>
      </c>
      <c r="M154" s="155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</row>
    <row r="155" spans="1:29" ht="19.5" customHeight="1" x14ac:dyDescent="0.25">
      <c r="A155" s="108">
        <v>146</v>
      </c>
      <c r="B155" s="108" t="s">
        <v>188</v>
      </c>
      <c r="C155" s="150">
        <v>501190121</v>
      </c>
      <c r="D155" s="151" t="s">
        <v>205</v>
      </c>
      <c r="E155" s="150">
        <v>85</v>
      </c>
      <c r="F155" s="150">
        <v>89</v>
      </c>
      <c r="G155" s="150">
        <v>79</v>
      </c>
      <c r="H155" s="150">
        <v>80</v>
      </c>
      <c r="I155" s="150">
        <v>90</v>
      </c>
      <c r="J155" s="150">
        <v>74</v>
      </c>
      <c r="K155" s="153">
        <f t="shared" si="4"/>
        <v>82</v>
      </c>
      <c r="L155" s="154" t="str">
        <f t="shared" si="5"/>
        <v>Tốt</v>
      </c>
      <c r="M155" s="155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</row>
    <row r="156" spans="1:29" ht="19.5" customHeight="1" x14ac:dyDescent="0.25">
      <c r="A156" s="108">
        <v>147</v>
      </c>
      <c r="B156" s="108" t="s">
        <v>188</v>
      </c>
      <c r="C156" s="150">
        <v>501190138</v>
      </c>
      <c r="D156" s="151" t="s">
        <v>206</v>
      </c>
      <c r="E156" s="150">
        <v>76</v>
      </c>
      <c r="F156" s="150">
        <v>67</v>
      </c>
      <c r="G156" s="150">
        <v>64</v>
      </c>
      <c r="H156" s="150">
        <v>61</v>
      </c>
      <c r="I156" s="150">
        <v>55</v>
      </c>
      <c r="J156" s="150">
        <v>43</v>
      </c>
      <c r="K156" s="153">
        <f t="shared" si="4"/>
        <v>59</v>
      </c>
      <c r="L156" s="154" t="str">
        <f t="shared" si="5"/>
        <v>Trung bình</v>
      </c>
      <c r="M156" s="155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</row>
    <row r="157" spans="1:29" ht="19.5" customHeight="1" x14ac:dyDescent="0.25">
      <c r="A157" s="108">
        <v>148</v>
      </c>
      <c r="B157" s="108" t="s">
        <v>188</v>
      </c>
      <c r="C157" s="150">
        <v>501190157</v>
      </c>
      <c r="D157" s="151" t="s">
        <v>207</v>
      </c>
      <c r="E157" s="150">
        <v>83</v>
      </c>
      <c r="F157" s="150">
        <v>77</v>
      </c>
      <c r="G157" s="150">
        <v>91</v>
      </c>
      <c r="H157" s="150">
        <v>90</v>
      </c>
      <c r="I157" s="150">
        <v>84</v>
      </c>
      <c r="J157" s="150">
        <v>70</v>
      </c>
      <c r="K157" s="153">
        <f t="shared" si="4"/>
        <v>82</v>
      </c>
      <c r="L157" s="154" t="str">
        <f t="shared" si="5"/>
        <v>Tốt</v>
      </c>
      <c r="M157" s="155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</row>
    <row r="158" spans="1:29" ht="19.5" customHeight="1" x14ac:dyDescent="0.25">
      <c r="A158" s="108">
        <v>149</v>
      </c>
      <c r="B158" s="108" t="s">
        <v>188</v>
      </c>
      <c r="C158" s="150">
        <v>501190165</v>
      </c>
      <c r="D158" s="151" t="s">
        <v>119</v>
      </c>
      <c r="E158" s="150">
        <v>72</v>
      </c>
      <c r="F158" s="150">
        <v>62</v>
      </c>
      <c r="G158" s="150">
        <v>76</v>
      </c>
      <c r="H158" s="150">
        <v>85</v>
      </c>
      <c r="I158" s="150">
        <v>82</v>
      </c>
      <c r="J158" s="150">
        <v>69</v>
      </c>
      <c r="K158" s="153">
        <f t="shared" si="4"/>
        <v>75</v>
      </c>
      <c r="L158" s="154" t="str">
        <f t="shared" si="5"/>
        <v>Khá</v>
      </c>
      <c r="M158" s="155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</row>
    <row r="159" spans="1:29" ht="19.5" customHeight="1" x14ac:dyDescent="0.25">
      <c r="A159" s="108">
        <v>150</v>
      </c>
      <c r="B159" s="108" t="s">
        <v>188</v>
      </c>
      <c r="C159" s="150">
        <v>501190171</v>
      </c>
      <c r="D159" s="151" t="s">
        <v>208</v>
      </c>
      <c r="E159" s="150">
        <v>79</v>
      </c>
      <c r="F159" s="150">
        <v>90</v>
      </c>
      <c r="G159" s="150">
        <v>75</v>
      </c>
      <c r="H159" s="150">
        <v>93</v>
      </c>
      <c r="I159" s="150">
        <v>88</v>
      </c>
      <c r="J159" s="150">
        <v>71</v>
      </c>
      <c r="K159" s="153">
        <f t="shared" si="4"/>
        <v>82</v>
      </c>
      <c r="L159" s="154" t="str">
        <f t="shared" si="5"/>
        <v>Tốt</v>
      </c>
      <c r="M159" s="155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</row>
    <row r="160" spans="1:29" ht="19.5" customHeight="1" x14ac:dyDescent="0.25">
      <c r="A160" s="108">
        <v>151</v>
      </c>
      <c r="B160" s="108" t="s">
        <v>188</v>
      </c>
      <c r="C160" s="150">
        <v>501190175</v>
      </c>
      <c r="D160" s="151" t="s">
        <v>209</v>
      </c>
      <c r="E160" s="150">
        <v>70</v>
      </c>
      <c r="F160" s="150">
        <v>65</v>
      </c>
      <c r="G160" s="150">
        <v>63</v>
      </c>
      <c r="H160" s="150">
        <v>80</v>
      </c>
      <c r="I160" s="150">
        <v>81</v>
      </c>
      <c r="J160" s="150">
        <v>64</v>
      </c>
      <c r="K160" s="153">
        <f t="shared" si="4"/>
        <v>71</v>
      </c>
      <c r="L160" s="154" t="str">
        <f t="shared" si="5"/>
        <v>Khá</v>
      </c>
      <c r="M160" s="155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</row>
    <row r="161" spans="1:29" ht="19.5" customHeight="1" x14ac:dyDescent="0.25">
      <c r="A161" s="108">
        <v>152</v>
      </c>
      <c r="B161" s="108" t="s">
        <v>188</v>
      </c>
      <c r="C161" s="150">
        <v>501190179</v>
      </c>
      <c r="D161" s="151" t="s">
        <v>210</v>
      </c>
      <c r="E161" s="150">
        <v>69</v>
      </c>
      <c r="F161" s="150">
        <v>65</v>
      </c>
      <c r="G161" s="150">
        <v>59</v>
      </c>
      <c r="H161" s="150">
        <v>78</v>
      </c>
      <c r="I161" s="150">
        <v>82</v>
      </c>
      <c r="J161" s="150">
        <v>58</v>
      </c>
      <c r="K161" s="153">
        <f t="shared" si="4"/>
        <v>69</v>
      </c>
      <c r="L161" s="154" t="str">
        <f t="shared" si="5"/>
        <v>TB Khá</v>
      </c>
      <c r="M161" s="155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</row>
    <row r="162" spans="1:29" ht="19.5" customHeight="1" x14ac:dyDescent="0.25">
      <c r="A162" s="108">
        <v>153</v>
      </c>
      <c r="B162" s="108" t="s">
        <v>188</v>
      </c>
      <c r="C162" s="150">
        <v>501190181</v>
      </c>
      <c r="D162" s="151" t="s">
        <v>211</v>
      </c>
      <c r="E162" s="150">
        <v>66</v>
      </c>
      <c r="F162" s="150">
        <v>60</v>
      </c>
      <c r="G162" s="150">
        <v>68</v>
      </c>
      <c r="H162" s="150">
        <v>81</v>
      </c>
      <c r="I162" s="150">
        <v>72</v>
      </c>
      <c r="J162" s="150">
        <v>77</v>
      </c>
      <c r="K162" s="153">
        <f t="shared" si="4"/>
        <v>72</v>
      </c>
      <c r="L162" s="154" t="str">
        <f t="shared" si="5"/>
        <v>Khá</v>
      </c>
      <c r="M162" s="155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</row>
    <row r="163" spans="1:29" ht="19.5" customHeight="1" x14ac:dyDescent="0.25">
      <c r="A163" s="108">
        <v>154</v>
      </c>
      <c r="B163" s="108" t="s">
        <v>188</v>
      </c>
      <c r="C163" s="150">
        <v>501190192</v>
      </c>
      <c r="D163" s="151" t="s">
        <v>212</v>
      </c>
      <c r="E163" s="150">
        <v>70</v>
      </c>
      <c r="F163" s="150">
        <v>57</v>
      </c>
      <c r="G163" s="150">
        <v>82</v>
      </c>
      <c r="H163" s="150">
        <v>88</v>
      </c>
      <c r="I163" s="150">
        <v>86</v>
      </c>
      <c r="J163" s="150">
        <v>59</v>
      </c>
      <c r="K163" s="153">
        <f t="shared" si="4"/>
        <v>75</v>
      </c>
      <c r="L163" s="154" t="str">
        <f t="shared" si="5"/>
        <v>Khá</v>
      </c>
      <c r="M163" s="155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</row>
    <row r="164" spans="1:29" ht="19.5" customHeight="1" x14ac:dyDescent="0.25">
      <c r="A164" s="108">
        <v>155</v>
      </c>
      <c r="B164" s="108" t="s">
        <v>188</v>
      </c>
      <c r="C164" s="150">
        <v>501190206</v>
      </c>
      <c r="D164" s="151" t="s">
        <v>213</v>
      </c>
      <c r="E164" s="150">
        <v>80</v>
      </c>
      <c r="F164" s="150">
        <v>68</v>
      </c>
      <c r="G164" s="150">
        <v>73</v>
      </c>
      <c r="H164" s="150">
        <v>80</v>
      </c>
      <c r="I164" s="150">
        <v>86</v>
      </c>
      <c r="J164" s="150">
        <v>68</v>
      </c>
      <c r="K164" s="153">
        <f t="shared" si="4"/>
        <v>76</v>
      </c>
      <c r="L164" s="154" t="str">
        <f t="shared" si="5"/>
        <v>Khá</v>
      </c>
      <c r="M164" s="155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</row>
    <row r="165" spans="1:29" ht="19.5" customHeight="1" x14ac:dyDescent="0.25">
      <c r="A165" s="108">
        <v>156</v>
      </c>
      <c r="B165" s="108" t="s">
        <v>188</v>
      </c>
      <c r="C165" s="150">
        <v>501190208</v>
      </c>
      <c r="D165" s="151" t="s">
        <v>214</v>
      </c>
      <c r="E165" s="150">
        <v>68</v>
      </c>
      <c r="F165" s="150">
        <v>53</v>
      </c>
      <c r="G165" s="150">
        <v>69</v>
      </c>
      <c r="H165" s="150">
        <v>62</v>
      </c>
      <c r="I165" s="150">
        <v>76</v>
      </c>
      <c r="J165" s="150">
        <v>63</v>
      </c>
      <c r="K165" s="153">
        <f t="shared" si="4"/>
        <v>66</v>
      </c>
      <c r="L165" s="154" t="str">
        <f t="shared" si="5"/>
        <v>TB Khá</v>
      </c>
      <c r="M165" s="155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</row>
    <row r="166" spans="1:29" ht="19.5" customHeight="1" x14ac:dyDescent="0.25">
      <c r="A166" s="108">
        <v>157</v>
      </c>
      <c r="B166" s="108" t="s">
        <v>188</v>
      </c>
      <c r="C166" s="150">
        <v>501190214</v>
      </c>
      <c r="D166" s="151" t="s">
        <v>215</v>
      </c>
      <c r="E166" s="150">
        <v>84</v>
      </c>
      <c r="F166" s="150">
        <v>79</v>
      </c>
      <c r="G166" s="150">
        <v>80</v>
      </c>
      <c r="H166" s="150">
        <v>67</v>
      </c>
      <c r="I166" s="150">
        <v>76</v>
      </c>
      <c r="J166" s="150">
        <v>71</v>
      </c>
      <c r="K166" s="153">
        <f t="shared" si="4"/>
        <v>75</v>
      </c>
      <c r="L166" s="154" t="str">
        <f t="shared" si="5"/>
        <v>Khá</v>
      </c>
      <c r="M166" s="155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</row>
    <row r="167" spans="1:29" ht="19.5" customHeight="1" x14ac:dyDescent="0.25">
      <c r="A167" s="108">
        <v>158</v>
      </c>
      <c r="B167" s="108" t="s">
        <v>188</v>
      </c>
      <c r="C167" s="150">
        <v>501190227</v>
      </c>
      <c r="D167" s="151" t="s">
        <v>216</v>
      </c>
      <c r="E167" s="150">
        <v>81</v>
      </c>
      <c r="F167" s="150">
        <v>81</v>
      </c>
      <c r="G167" s="150">
        <v>81</v>
      </c>
      <c r="H167" s="150">
        <v>79</v>
      </c>
      <c r="I167" s="150">
        <v>67</v>
      </c>
      <c r="J167" s="150">
        <v>66</v>
      </c>
      <c r="K167" s="153">
        <f t="shared" si="4"/>
        <v>74</v>
      </c>
      <c r="L167" s="154" t="str">
        <f t="shared" si="5"/>
        <v>Khá</v>
      </c>
      <c r="M167" s="155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</row>
    <row r="168" spans="1:29" ht="19.5" customHeight="1" x14ac:dyDescent="0.25">
      <c r="A168" s="108">
        <v>159</v>
      </c>
      <c r="B168" s="108" t="s">
        <v>188</v>
      </c>
      <c r="C168" s="150">
        <v>501190241</v>
      </c>
      <c r="D168" s="151" t="s">
        <v>217</v>
      </c>
      <c r="E168" s="150">
        <v>75</v>
      </c>
      <c r="F168" s="150">
        <v>72</v>
      </c>
      <c r="G168" s="150">
        <v>80</v>
      </c>
      <c r="H168" s="150">
        <v>75</v>
      </c>
      <c r="I168" s="150">
        <v>82</v>
      </c>
      <c r="J168" s="150">
        <v>69</v>
      </c>
      <c r="K168" s="153">
        <f t="shared" si="4"/>
        <v>76</v>
      </c>
      <c r="L168" s="154" t="str">
        <f t="shared" si="5"/>
        <v>Khá</v>
      </c>
      <c r="M168" s="155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</row>
    <row r="169" spans="1:29" ht="19.5" customHeight="1" x14ac:dyDescent="0.25">
      <c r="A169" s="108">
        <v>160</v>
      </c>
      <c r="B169" s="108" t="s">
        <v>188</v>
      </c>
      <c r="C169" s="150">
        <v>501190254</v>
      </c>
      <c r="D169" s="151" t="s">
        <v>218</v>
      </c>
      <c r="E169" s="150">
        <v>83</v>
      </c>
      <c r="F169" s="150">
        <v>62</v>
      </c>
      <c r="G169" s="150">
        <v>70</v>
      </c>
      <c r="H169" s="150">
        <v>85</v>
      </c>
      <c r="I169" s="150">
        <v>72</v>
      </c>
      <c r="J169" s="150">
        <v>75</v>
      </c>
      <c r="K169" s="153">
        <f t="shared" si="4"/>
        <v>75</v>
      </c>
      <c r="L169" s="154" t="str">
        <f t="shared" si="5"/>
        <v>Khá</v>
      </c>
      <c r="M169" s="155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</row>
    <row r="170" spans="1:29" ht="19.5" customHeight="1" x14ac:dyDescent="0.25">
      <c r="A170" s="108">
        <v>161</v>
      </c>
      <c r="B170" s="108" t="s">
        <v>188</v>
      </c>
      <c r="C170" s="150">
        <v>501190261</v>
      </c>
      <c r="D170" s="151" t="s">
        <v>219</v>
      </c>
      <c r="E170" s="150">
        <v>61</v>
      </c>
      <c r="F170" s="150">
        <v>68</v>
      </c>
      <c r="G170" s="150">
        <v>61</v>
      </c>
      <c r="H170" s="150">
        <v>70</v>
      </c>
      <c r="I170" s="150">
        <v>58</v>
      </c>
      <c r="J170" s="150">
        <v>53</v>
      </c>
      <c r="K170" s="153">
        <f t="shared" si="4"/>
        <v>61</v>
      </c>
      <c r="L170" s="154" t="str">
        <f t="shared" si="5"/>
        <v>TB Khá</v>
      </c>
      <c r="M170" s="155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</row>
    <row r="171" spans="1:29" ht="19.5" customHeight="1" x14ac:dyDescent="0.25">
      <c r="A171" s="108">
        <v>162</v>
      </c>
      <c r="B171" s="108" t="s">
        <v>188</v>
      </c>
      <c r="C171" s="150">
        <v>501190263</v>
      </c>
      <c r="D171" s="151" t="s">
        <v>220</v>
      </c>
      <c r="E171" s="150">
        <v>80</v>
      </c>
      <c r="F171" s="150">
        <v>60</v>
      </c>
      <c r="G171" s="150">
        <v>67</v>
      </c>
      <c r="H171" s="150">
        <v>83</v>
      </c>
      <c r="I171" s="150">
        <v>87</v>
      </c>
      <c r="J171" s="150">
        <v>76</v>
      </c>
      <c r="K171" s="153">
        <f t="shared" si="4"/>
        <v>77</v>
      </c>
      <c r="L171" s="154" t="str">
        <f t="shared" si="5"/>
        <v>Khá</v>
      </c>
      <c r="M171" s="155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</row>
    <row r="172" spans="1:29" ht="19.5" customHeight="1" x14ac:dyDescent="0.25">
      <c r="A172" s="108">
        <v>163</v>
      </c>
      <c r="B172" s="108" t="s">
        <v>188</v>
      </c>
      <c r="C172" s="150">
        <v>501190269</v>
      </c>
      <c r="D172" s="151" t="s">
        <v>221</v>
      </c>
      <c r="E172" s="150">
        <v>70</v>
      </c>
      <c r="F172" s="150">
        <v>62</v>
      </c>
      <c r="G172" s="150">
        <v>55</v>
      </c>
      <c r="H172" s="150">
        <v>65</v>
      </c>
      <c r="I172" s="150">
        <v>70</v>
      </c>
      <c r="J172" s="150">
        <v>54</v>
      </c>
      <c r="K172" s="153">
        <f t="shared" si="4"/>
        <v>62</v>
      </c>
      <c r="L172" s="154" t="str">
        <f t="shared" si="5"/>
        <v>TB Khá</v>
      </c>
      <c r="M172" s="155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</row>
    <row r="173" spans="1:29" ht="19.5" customHeight="1" x14ac:dyDescent="0.25">
      <c r="A173" s="108">
        <v>164</v>
      </c>
      <c r="B173" s="108" t="s">
        <v>188</v>
      </c>
      <c r="C173" s="150">
        <v>501190282</v>
      </c>
      <c r="D173" s="151" t="s">
        <v>222</v>
      </c>
      <c r="E173" s="150">
        <v>72</v>
      </c>
      <c r="F173" s="150">
        <v>68</v>
      </c>
      <c r="G173" s="150">
        <v>80</v>
      </c>
      <c r="H173" s="150">
        <v>73</v>
      </c>
      <c r="I173" s="150">
        <v>63</v>
      </c>
      <c r="J173" s="150">
        <v>48</v>
      </c>
      <c r="K173" s="153">
        <f t="shared" si="4"/>
        <v>66</v>
      </c>
      <c r="L173" s="154" t="str">
        <f t="shared" si="5"/>
        <v>TB Khá</v>
      </c>
      <c r="M173" s="155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</row>
    <row r="174" spans="1:29" ht="19.5" customHeight="1" x14ac:dyDescent="0.25">
      <c r="A174" s="108">
        <v>165</v>
      </c>
      <c r="B174" s="108" t="s">
        <v>188</v>
      </c>
      <c r="C174" s="150">
        <v>501190302</v>
      </c>
      <c r="D174" s="151" t="s">
        <v>174</v>
      </c>
      <c r="E174" s="150">
        <v>81</v>
      </c>
      <c r="F174" s="150">
        <v>68</v>
      </c>
      <c r="G174" s="150">
        <v>76</v>
      </c>
      <c r="H174" s="150">
        <v>55</v>
      </c>
      <c r="I174" s="150">
        <v>67</v>
      </c>
      <c r="J174" s="150">
        <v>54</v>
      </c>
      <c r="K174" s="153">
        <f t="shared" si="4"/>
        <v>65</v>
      </c>
      <c r="L174" s="154" t="str">
        <f t="shared" si="5"/>
        <v>TB Khá</v>
      </c>
      <c r="M174" s="155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</row>
    <row r="175" spans="1:29" ht="19.5" customHeight="1" x14ac:dyDescent="0.25">
      <c r="A175" s="108">
        <v>166</v>
      </c>
      <c r="B175" s="108" t="s">
        <v>188</v>
      </c>
      <c r="C175" s="150">
        <v>501190307</v>
      </c>
      <c r="D175" s="151" t="s">
        <v>223</v>
      </c>
      <c r="E175" s="150">
        <v>68</v>
      </c>
      <c r="F175" s="150">
        <v>60</v>
      </c>
      <c r="G175" s="150">
        <v>65</v>
      </c>
      <c r="H175" s="150">
        <v>70</v>
      </c>
      <c r="I175" s="150">
        <v>83</v>
      </c>
      <c r="J175" s="150">
        <v>50</v>
      </c>
      <c r="K175" s="153">
        <f t="shared" si="4"/>
        <v>66</v>
      </c>
      <c r="L175" s="154" t="str">
        <f t="shared" si="5"/>
        <v>TB Khá</v>
      </c>
      <c r="M175" s="155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</row>
    <row r="176" spans="1:29" ht="19.5" customHeight="1" x14ac:dyDescent="0.25">
      <c r="A176" s="108">
        <v>167</v>
      </c>
      <c r="B176" s="108" t="s">
        <v>188</v>
      </c>
      <c r="C176" s="150">
        <v>501190319</v>
      </c>
      <c r="D176" s="151" t="s">
        <v>224</v>
      </c>
      <c r="E176" s="150">
        <v>78</v>
      </c>
      <c r="F176" s="150">
        <v>72</v>
      </c>
      <c r="G176" s="150">
        <v>85</v>
      </c>
      <c r="H176" s="150">
        <v>85</v>
      </c>
      <c r="I176" s="150">
        <v>83</v>
      </c>
      <c r="J176" s="150">
        <v>68</v>
      </c>
      <c r="K176" s="153">
        <f t="shared" si="4"/>
        <v>79</v>
      </c>
      <c r="L176" s="154" t="str">
        <f t="shared" si="5"/>
        <v>Khá</v>
      </c>
      <c r="M176" s="155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</row>
    <row r="177" spans="1:29" ht="19.5" customHeight="1" x14ac:dyDescent="0.25">
      <c r="A177" s="108">
        <v>168</v>
      </c>
      <c r="B177" s="108" t="s">
        <v>188</v>
      </c>
      <c r="C177" s="150">
        <v>501190326</v>
      </c>
      <c r="D177" s="151" t="s">
        <v>225</v>
      </c>
      <c r="E177" s="150">
        <v>70</v>
      </c>
      <c r="F177" s="150">
        <v>77</v>
      </c>
      <c r="G177" s="150">
        <v>73</v>
      </c>
      <c r="H177" s="150">
        <v>79</v>
      </c>
      <c r="I177" s="150">
        <v>82</v>
      </c>
      <c r="J177" s="150">
        <v>70</v>
      </c>
      <c r="K177" s="153">
        <f t="shared" si="4"/>
        <v>75</v>
      </c>
      <c r="L177" s="154" t="str">
        <f t="shared" si="5"/>
        <v>Khá</v>
      </c>
      <c r="M177" s="155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</row>
    <row r="178" spans="1:29" ht="19.5" customHeight="1" x14ac:dyDescent="0.25">
      <c r="A178" s="108">
        <v>169</v>
      </c>
      <c r="B178" s="108" t="s">
        <v>188</v>
      </c>
      <c r="C178" s="150">
        <v>501190332</v>
      </c>
      <c r="D178" s="151" t="s">
        <v>226</v>
      </c>
      <c r="E178" s="150">
        <v>77</v>
      </c>
      <c r="F178" s="150">
        <v>84</v>
      </c>
      <c r="G178" s="150">
        <v>88</v>
      </c>
      <c r="H178" s="150">
        <v>92</v>
      </c>
      <c r="I178" s="150">
        <v>88</v>
      </c>
      <c r="J178" s="150">
        <v>86</v>
      </c>
      <c r="K178" s="153">
        <f t="shared" si="4"/>
        <v>87</v>
      </c>
      <c r="L178" s="154" t="str">
        <f t="shared" si="5"/>
        <v>Tốt</v>
      </c>
      <c r="M178" s="155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</row>
    <row r="179" spans="1:29" ht="19.5" customHeight="1" x14ac:dyDescent="0.25">
      <c r="A179" s="108">
        <v>170</v>
      </c>
      <c r="B179" s="108" t="s">
        <v>188</v>
      </c>
      <c r="C179" s="150">
        <v>501190347</v>
      </c>
      <c r="D179" s="151" t="s">
        <v>227</v>
      </c>
      <c r="E179" s="150">
        <v>75</v>
      </c>
      <c r="F179" s="150">
        <v>58</v>
      </c>
      <c r="G179" s="150">
        <v>65</v>
      </c>
      <c r="H179" s="150">
        <v>76</v>
      </c>
      <c r="I179" s="150">
        <v>80</v>
      </c>
      <c r="J179" s="150">
        <v>68</v>
      </c>
      <c r="K179" s="153">
        <f t="shared" si="4"/>
        <v>71</v>
      </c>
      <c r="L179" s="154" t="str">
        <f t="shared" si="5"/>
        <v>Khá</v>
      </c>
      <c r="M179" s="155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</row>
    <row r="180" spans="1:29" ht="19.5" customHeight="1" x14ac:dyDescent="0.25">
      <c r="A180" s="108">
        <v>171</v>
      </c>
      <c r="B180" s="108" t="s">
        <v>188</v>
      </c>
      <c r="C180" s="150">
        <v>501190354</v>
      </c>
      <c r="D180" s="151" t="s">
        <v>228</v>
      </c>
      <c r="E180" s="150">
        <v>79</v>
      </c>
      <c r="F180" s="150">
        <v>88</v>
      </c>
      <c r="G180" s="150">
        <v>83</v>
      </c>
      <c r="H180" s="150">
        <v>83</v>
      </c>
      <c r="I180" s="150">
        <v>87</v>
      </c>
      <c r="J180" s="150">
        <v>68</v>
      </c>
      <c r="K180" s="153">
        <f t="shared" si="4"/>
        <v>81</v>
      </c>
      <c r="L180" s="154" t="str">
        <f t="shared" si="5"/>
        <v>Tốt</v>
      </c>
      <c r="M180" s="155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</row>
    <row r="181" spans="1:29" ht="19.5" customHeight="1" x14ac:dyDescent="0.25">
      <c r="A181" s="108">
        <v>172</v>
      </c>
      <c r="B181" s="108" t="s">
        <v>188</v>
      </c>
      <c r="C181" s="150">
        <v>501190365</v>
      </c>
      <c r="D181" s="151" t="s">
        <v>229</v>
      </c>
      <c r="E181" s="150">
        <v>71</v>
      </c>
      <c r="F181" s="150">
        <v>75</v>
      </c>
      <c r="G181" s="150">
        <v>83</v>
      </c>
      <c r="H181" s="150">
        <v>79</v>
      </c>
      <c r="I181" s="150">
        <v>80</v>
      </c>
      <c r="J181" s="150">
        <v>76</v>
      </c>
      <c r="K181" s="153">
        <f t="shared" si="4"/>
        <v>78</v>
      </c>
      <c r="L181" s="154" t="str">
        <f t="shared" si="5"/>
        <v>Khá</v>
      </c>
      <c r="M181" s="155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</row>
    <row r="182" spans="1:29" ht="19.5" customHeight="1" x14ac:dyDescent="0.25">
      <c r="A182" s="108">
        <v>173</v>
      </c>
      <c r="B182" s="108" t="s">
        <v>188</v>
      </c>
      <c r="C182" s="150">
        <v>501190368</v>
      </c>
      <c r="D182" s="151" t="s">
        <v>230</v>
      </c>
      <c r="E182" s="150">
        <v>70</v>
      </c>
      <c r="F182" s="150">
        <v>70</v>
      </c>
      <c r="G182" s="150">
        <v>76</v>
      </c>
      <c r="H182" s="150">
        <v>72</v>
      </c>
      <c r="I182" s="150">
        <v>83</v>
      </c>
      <c r="J182" s="150">
        <v>69</v>
      </c>
      <c r="K182" s="153">
        <f t="shared" si="4"/>
        <v>74</v>
      </c>
      <c r="L182" s="154" t="str">
        <f t="shared" si="5"/>
        <v>Khá</v>
      </c>
      <c r="M182" s="155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</row>
    <row r="183" spans="1:29" ht="19.5" customHeight="1" x14ac:dyDescent="0.25">
      <c r="A183" s="108">
        <v>174</v>
      </c>
      <c r="B183" s="108" t="s">
        <v>188</v>
      </c>
      <c r="C183" s="150">
        <v>501190374</v>
      </c>
      <c r="D183" s="151" t="s">
        <v>231</v>
      </c>
      <c r="E183" s="150">
        <v>92</v>
      </c>
      <c r="F183" s="150">
        <v>100</v>
      </c>
      <c r="G183" s="150">
        <v>94</v>
      </c>
      <c r="H183" s="150">
        <v>97</v>
      </c>
      <c r="I183" s="150">
        <v>89</v>
      </c>
      <c r="J183" s="150">
        <v>94</v>
      </c>
      <c r="K183" s="153">
        <f t="shared" si="4"/>
        <v>94</v>
      </c>
      <c r="L183" s="154" t="str">
        <f t="shared" si="5"/>
        <v>Xuất sắc</v>
      </c>
      <c r="M183" s="155">
        <v>1</v>
      </c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</row>
    <row r="184" spans="1:29" ht="19.5" customHeight="1" x14ac:dyDescent="0.25">
      <c r="A184" s="108">
        <v>175</v>
      </c>
      <c r="B184" s="108" t="s">
        <v>188</v>
      </c>
      <c r="C184" s="150">
        <v>501190378</v>
      </c>
      <c r="D184" s="151" t="s">
        <v>232</v>
      </c>
      <c r="E184" s="150">
        <v>85</v>
      </c>
      <c r="F184" s="150">
        <v>90</v>
      </c>
      <c r="G184" s="150">
        <v>72</v>
      </c>
      <c r="H184" s="150">
        <v>82</v>
      </c>
      <c r="I184" s="150">
        <v>81</v>
      </c>
      <c r="J184" s="150">
        <v>62</v>
      </c>
      <c r="K184" s="153">
        <f t="shared" si="4"/>
        <v>77</v>
      </c>
      <c r="L184" s="154" t="str">
        <f t="shared" si="5"/>
        <v>Khá</v>
      </c>
      <c r="M184" s="155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</row>
    <row r="185" spans="1:29" ht="19.5" customHeight="1" x14ac:dyDescent="0.25">
      <c r="A185" s="108">
        <v>176</v>
      </c>
      <c r="B185" s="108" t="s">
        <v>188</v>
      </c>
      <c r="C185" s="150">
        <v>501190384</v>
      </c>
      <c r="D185" s="151" t="s">
        <v>233</v>
      </c>
      <c r="E185" s="150">
        <v>87</v>
      </c>
      <c r="F185" s="150">
        <v>92</v>
      </c>
      <c r="G185" s="150">
        <v>86</v>
      </c>
      <c r="H185" s="150">
        <v>93</v>
      </c>
      <c r="I185" s="150">
        <v>84</v>
      </c>
      <c r="J185" s="150">
        <v>94</v>
      </c>
      <c r="K185" s="153">
        <f t="shared" si="4"/>
        <v>89</v>
      </c>
      <c r="L185" s="154" t="str">
        <f t="shared" si="5"/>
        <v>Tốt</v>
      </c>
      <c r="M185" s="155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</row>
    <row r="186" spans="1:29" ht="19.5" customHeight="1" x14ac:dyDescent="0.25">
      <c r="A186" s="108">
        <v>177</v>
      </c>
      <c r="B186" s="109" t="s">
        <v>234</v>
      </c>
      <c r="C186" s="150">
        <v>501190003</v>
      </c>
      <c r="D186" s="157" t="s">
        <v>235</v>
      </c>
      <c r="E186" s="150">
        <v>97</v>
      </c>
      <c r="F186" s="150">
        <v>97</v>
      </c>
      <c r="G186" s="150">
        <v>90</v>
      </c>
      <c r="H186" s="150">
        <v>99</v>
      </c>
      <c r="I186" s="150">
        <v>95</v>
      </c>
      <c r="J186" s="150">
        <v>100</v>
      </c>
      <c r="K186" s="153">
        <f t="shared" si="4"/>
        <v>96</v>
      </c>
      <c r="L186" s="154" t="str">
        <f t="shared" si="5"/>
        <v>Xuất sắc</v>
      </c>
      <c r="M186" s="155">
        <v>1</v>
      </c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</row>
    <row r="187" spans="1:29" ht="19.5" customHeight="1" x14ac:dyDescent="0.25">
      <c r="A187" s="108">
        <v>178</v>
      </c>
      <c r="B187" s="109" t="s">
        <v>234</v>
      </c>
      <c r="C187" s="150">
        <v>501190013</v>
      </c>
      <c r="D187" s="157" t="s">
        <v>236</v>
      </c>
      <c r="E187" s="150">
        <v>74</v>
      </c>
      <c r="F187" s="150">
        <v>81</v>
      </c>
      <c r="G187" s="150">
        <v>75</v>
      </c>
      <c r="H187" s="150">
        <v>89</v>
      </c>
      <c r="I187" s="150">
        <v>90</v>
      </c>
      <c r="J187" s="150">
        <v>92</v>
      </c>
      <c r="K187" s="153">
        <f t="shared" si="4"/>
        <v>85</v>
      </c>
      <c r="L187" s="154" t="str">
        <f t="shared" si="5"/>
        <v>Tốt</v>
      </c>
      <c r="M187" s="155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</row>
    <row r="188" spans="1:29" ht="19.5" customHeight="1" x14ac:dyDescent="0.25">
      <c r="A188" s="108">
        <v>179</v>
      </c>
      <c r="B188" s="109" t="s">
        <v>234</v>
      </c>
      <c r="C188" s="150">
        <v>501190022</v>
      </c>
      <c r="D188" s="157" t="s">
        <v>237</v>
      </c>
      <c r="E188" s="150">
        <v>89</v>
      </c>
      <c r="F188" s="150">
        <v>80</v>
      </c>
      <c r="G188" s="150">
        <v>77</v>
      </c>
      <c r="H188" s="150">
        <v>90</v>
      </c>
      <c r="I188" s="150">
        <v>93</v>
      </c>
      <c r="J188" s="150">
        <v>96</v>
      </c>
      <c r="K188" s="153">
        <f t="shared" si="4"/>
        <v>89</v>
      </c>
      <c r="L188" s="154" t="str">
        <f t="shared" si="5"/>
        <v>Tốt</v>
      </c>
      <c r="M188" s="155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</row>
    <row r="189" spans="1:29" ht="19.5" customHeight="1" x14ac:dyDescent="0.25">
      <c r="A189" s="108">
        <v>180</v>
      </c>
      <c r="B189" s="109" t="s">
        <v>234</v>
      </c>
      <c r="C189" s="150">
        <v>501190031</v>
      </c>
      <c r="D189" s="157" t="s">
        <v>238</v>
      </c>
      <c r="E189" s="150">
        <v>80</v>
      </c>
      <c r="F189" s="150">
        <v>85</v>
      </c>
      <c r="G189" s="150">
        <v>83</v>
      </c>
      <c r="H189" s="150">
        <v>93</v>
      </c>
      <c r="I189" s="150">
        <v>91</v>
      </c>
      <c r="J189" s="150">
        <v>74</v>
      </c>
      <c r="K189" s="153">
        <f t="shared" si="4"/>
        <v>84</v>
      </c>
      <c r="L189" s="154" t="str">
        <f t="shared" si="5"/>
        <v>Tốt</v>
      </c>
      <c r="M189" s="155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</row>
    <row r="190" spans="1:29" ht="19.5" customHeight="1" x14ac:dyDescent="0.25">
      <c r="A190" s="108">
        <v>181</v>
      </c>
      <c r="B190" s="109" t="s">
        <v>234</v>
      </c>
      <c r="C190" s="150">
        <v>501190035</v>
      </c>
      <c r="D190" s="157" t="s">
        <v>239</v>
      </c>
      <c r="E190" s="150">
        <v>85</v>
      </c>
      <c r="F190" s="150">
        <v>78</v>
      </c>
      <c r="G190" s="150">
        <v>76</v>
      </c>
      <c r="H190" s="150">
        <v>89</v>
      </c>
      <c r="I190" s="150">
        <v>94</v>
      </c>
      <c r="J190" s="150">
        <v>84</v>
      </c>
      <c r="K190" s="153">
        <f t="shared" si="4"/>
        <v>85</v>
      </c>
      <c r="L190" s="154" t="str">
        <f t="shared" si="5"/>
        <v>Tốt</v>
      </c>
      <c r="M190" s="155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</row>
    <row r="191" spans="1:29" ht="19.5" customHeight="1" x14ac:dyDescent="0.25">
      <c r="A191" s="108">
        <v>182</v>
      </c>
      <c r="B191" s="109" t="s">
        <v>234</v>
      </c>
      <c r="C191" s="150">
        <v>501190049</v>
      </c>
      <c r="D191" s="157" t="s">
        <v>240</v>
      </c>
      <c r="E191" s="150">
        <v>60</v>
      </c>
      <c r="F191" s="150">
        <v>79</v>
      </c>
      <c r="G191" s="150">
        <v>67</v>
      </c>
      <c r="H191" s="150">
        <v>82</v>
      </c>
      <c r="I191" s="150">
        <v>77</v>
      </c>
      <c r="J191" s="150">
        <v>71</v>
      </c>
      <c r="K191" s="153">
        <f t="shared" si="4"/>
        <v>73</v>
      </c>
      <c r="L191" s="154" t="str">
        <f t="shared" si="5"/>
        <v>Khá</v>
      </c>
      <c r="M191" s="155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</row>
    <row r="192" spans="1:29" ht="19.5" customHeight="1" x14ac:dyDescent="0.25">
      <c r="A192" s="108">
        <v>183</v>
      </c>
      <c r="B192" s="109" t="s">
        <v>234</v>
      </c>
      <c r="C192" s="150">
        <v>501180033</v>
      </c>
      <c r="D192" s="157" t="s">
        <v>148</v>
      </c>
      <c r="E192" s="150">
        <v>70</v>
      </c>
      <c r="F192" s="150">
        <v>78</v>
      </c>
      <c r="G192" s="150">
        <v>78</v>
      </c>
      <c r="H192" s="150">
        <v>86</v>
      </c>
      <c r="I192" s="150">
        <v>83</v>
      </c>
      <c r="J192" s="150">
        <v>81</v>
      </c>
      <c r="K192" s="153">
        <f t="shared" si="4"/>
        <v>80</v>
      </c>
      <c r="L192" s="154" t="str">
        <f t="shared" si="5"/>
        <v>Tốt</v>
      </c>
      <c r="M192" s="155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</row>
    <row r="193" spans="1:29" ht="19.5" customHeight="1" x14ac:dyDescent="0.25">
      <c r="A193" s="108">
        <v>184</v>
      </c>
      <c r="B193" s="109" t="s">
        <v>234</v>
      </c>
      <c r="C193" s="150">
        <v>501190081</v>
      </c>
      <c r="D193" s="157" t="s">
        <v>241</v>
      </c>
      <c r="E193" s="150">
        <v>90</v>
      </c>
      <c r="F193" s="150">
        <v>85</v>
      </c>
      <c r="G193" s="150">
        <v>82</v>
      </c>
      <c r="H193" s="150">
        <v>85</v>
      </c>
      <c r="I193" s="150">
        <v>87</v>
      </c>
      <c r="J193" s="150">
        <v>83</v>
      </c>
      <c r="K193" s="153">
        <f t="shared" si="4"/>
        <v>85</v>
      </c>
      <c r="L193" s="154" t="str">
        <f t="shared" si="5"/>
        <v>Tốt</v>
      </c>
      <c r="M193" s="155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</row>
    <row r="194" spans="1:29" ht="19.5" customHeight="1" x14ac:dyDescent="0.25">
      <c r="A194" s="108">
        <v>185</v>
      </c>
      <c r="B194" s="109" t="s">
        <v>234</v>
      </c>
      <c r="C194" s="150">
        <v>501190087</v>
      </c>
      <c r="D194" s="157" t="s">
        <v>242</v>
      </c>
      <c r="E194" s="150">
        <v>57</v>
      </c>
      <c r="F194" s="150">
        <v>72</v>
      </c>
      <c r="G194" s="150">
        <v>71</v>
      </c>
      <c r="H194" s="150">
        <v>90</v>
      </c>
      <c r="I194" s="150">
        <v>87</v>
      </c>
      <c r="J194" s="150">
        <v>71</v>
      </c>
      <c r="K194" s="153">
        <f t="shared" si="4"/>
        <v>76</v>
      </c>
      <c r="L194" s="154" t="str">
        <f t="shared" si="5"/>
        <v>Khá</v>
      </c>
      <c r="M194" s="155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</row>
    <row r="195" spans="1:29" ht="19.5" customHeight="1" x14ac:dyDescent="0.25">
      <c r="A195" s="108">
        <v>186</v>
      </c>
      <c r="B195" s="109" t="s">
        <v>234</v>
      </c>
      <c r="C195" s="150">
        <v>501190094</v>
      </c>
      <c r="D195" s="157" t="s">
        <v>243</v>
      </c>
      <c r="E195" s="150">
        <v>81</v>
      </c>
      <c r="F195" s="150">
        <v>80</v>
      </c>
      <c r="G195" s="150">
        <v>77</v>
      </c>
      <c r="H195" s="150">
        <v>90</v>
      </c>
      <c r="I195" s="150">
        <v>86</v>
      </c>
      <c r="J195" s="150">
        <v>78</v>
      </c>
      <c r="K195" s="153">
        <f t="shared" si="4"/>
        <v>82</v>
      </c>
      <c r="L195" s="154" t="str">
        <f t="shared" si="5"/>
        <v>Tốt</v>
      </c>
      <c r="M195" s="155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</row>
    <row r="196" spans="1:29" ht="19.5" customHeight="1" x14ac:dyDescent="0.25">
      <c r="A196" s="108">
        <v>187</v>
      </c>
      <c r="B196" s="109" t="s">
        <v>234</v>
      </c>
      <c r="C196" s="150">
        <v>501190101</v>
      </c>
      <c r="D196" s="157" t="s">
        <v>244</v>
      </c>
      <c r="E196" s="150">
        <v>80</v>
      </c>
      <c r="F196" s="150">
        <v>87</v>
      </c>
      <c r="G196" s="150">
        <v>72</v>
      </c>
      <c r="H196" s="150">
        <v>92</v>
      </c>
      <c r="I196" s="150">
        <v>93</v>
      </c>
      <c r="J196" s="150">
        <v>80</v>
      </c>
      <c r="K196" s="153">
        <f t="shared" si="4"/>
        <v>84</v>
      </c>
      <c r="L196" s="154" t="str">
        <f t="shared" si="5"/>
        <v>Tốt</v>
      </c>
      <c r="M196" s="155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</row>
    <row r="197" spans="1:29" ht="19.5" customHeight="1" x14ac:dyDescent="0.25">
      <c r="A197" s="108">
        <v>188</v>
      </c>
      <c r="B197" s="109" t="s">
        <v>234</v>
      </c>
      <c r="C197" s="150">
        <v>501190103</v>
      </c>
      <c r="D197" s="157" t="s">
        <v>245</v>
      </c>
      <c r="E197" s="150">
        <v>50</v>
      </c>
      <c r="F197" s="150">
        <v>67</v>
      </c>
      <c r="G197" s="150">
        <v>71</v>
      </c>
      <c r="H197" s="150">
        <v>82</v>
      </c>
      <c r="I197" s="150">
        <v>86</v>
      </c>
      <c r="J197" s="150">
        <v>64</v>
      </c>
      <c r="K197" s="153">
        <f t="shared" si="4"/>
        <v>72</v>
      </c>
      <c r="L197" s="154" t="str">
        <f t="shared" si="5"/>
        <v>Khá</v>
      </c>
      <c r="M197" s="155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</row>
    <row r="198" spans="1:29" ht="19.5" customHeight="1" x14ac:dyDescent="0.25">
      <c r="A198" s="108">
        <v>189</v>
      </c>
      <c r="B198" s="109" t="s">
        <v>234</v>
      </c>
      <c r="C198" s="150">
        <v>501190114</v>
      </c>
      <c r="D198" s="157" t="s">
        <v>246</v>
      </c>
      <c r="E198" s="150">
        <v>71</v>
      </c>
      <c r="F198" s="150">
        <v>73</v>
      </c>
      <c r="G198" s="150">
        <v>83</v>
      </c>
      <c r="H198" s="150">
        <v>91</v>
      </c>
      <c r="I198" s="150">
        <v>83</v>
      </c>
      <c r="J198" s="150">
        <v>84</v>
      </c>
      <c r="K198" s="153">
        <f t="shared" si="4"/>
        <v>82</v>
      </c>
      <c r="L198" s="154" t="str">
        <f t="shared" si="5"/>
        <v>Tốt</v>
      </c>
      <c r="M198" s="155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</row>
    <row r="199" spans="1:29" ht="19.5" customHeight="1" x14ac:dyDescent="0.25">
      <c r="A199" s="108">
        <v>190</v>
      </c>
      <c r="B199" s="109" t="s">
        <v>234</v>
      </c>
      <c r="C199" s="150">
        <v>501190123</v>
      </c>
      <c r="D199" s="157" t="s">
        <v>247</v>
      </c>
      <c r="E199" s="150">
        <v>74</v>
      </c>
      <c r="F199" s="150">
        <v>89</v>
      </c>
      <c r="G199" s="150">
        <v>79</v>
      </c>
      <c r="H199" s="150">
        <v>84</v>
      </c>
      <c r="I199" s="150">
        <v>82</v>
      </c>
      <c r="J199" s="150">
        <v>88</v>
      </c>
      <c r="K199" s="153">
        <f t="shared" si="4"/>
        <v>83</v>
      </c>
      <c r="L199" s="154" t="str">
        <f t="shared" si="5"/>
        <v>Tốt</v>
      </c>
      <c r="M199" s="155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</row>
    <row r="200" spans="1:29" ht="19.5" customHeight="1" x14ac:dyDescent="0.25">
      <c r="A200" s="108">
        <v>191</v>
      </c>
      <c r="B200" s="109" t="s">
        <v>234</v>
      </c>
      <c r="C200" s="150">
        <v>501190126</v>
      </c>
      <c r="D200" s="157" t="s">
        <v>248</v>
      </c>
      <c r="E200" s="150">
        <v>83</v>
      </c>
      <c r="F200" s="150">
        <v>90</v>
      </c>
      <c r="G200" s="150">
        <v>78</v>
      </c>
      <c r="H200" s="150">
        <v>87</v>
      </c>
      <c r="I200" s="150">
        <v>83</v>
      </c>
      <c r="J200" s="150">
        <v>75</v>
      </c>
      <c r="K200" s="153">
        <f t="shared" si="4"/>
        <v>82</v>
      </c>
      <c r="L200" s="154" t="str">
        <f t="shared" si="5"/>
        <v>Tốt</v>
      </c>
      <c r="M200" s="155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</row>
    <row r="201" spans="1:29" ht="19.5" customHeight="1" x14ac:dyDescent="0.25">
      <c r="A201" s="108">
        <v>192</v>
      </c>
      <c r="B201" s="109" t="s">
        <v>234</v>
      </c>
      <c r="C201" s="150">
        <v>501190131</v>
      </c>
      <c r="D201" s="157" t="s">
        <v>249</v>
      </c>
      <c r="E201" s="150">
        <v>68</v>
      </c>
      <c r="F201" s="150">
        <v>63</v>
      </c>
      <c r="G201" s="150">
        <v>63</v>
      </c>
      <c r="H201" s="150">
        <v>90</v>
      </c>
      <c r="I201" s="150">
        <v>86</v>
      </c>
      <c r="J201" s="150">
        <v>68</v>
      </c>
      <c r="K201" s="153">
        <f t="shared" si="4"/>
        <v>74</v>
      </c>
      <c r="L201" s="154" t="str">
        <f t="shared" si="5"/>
        <v>Khá</v>
      </c>
      <c r="M201" s="155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</row>
    <row r="202" spans="1:29" ht="19.5" customHeight="1" x14ac:dyDescent="0.25">
      <c r="A202" s="108">
        <v>193</v>
      </c>
      <c r="B202" s="109" t="s">
        <v>234</v>
      </c>
      <c r="C202" s="150">
        <v>501190132</v>
      </c>
      <c r="D202" s="157" t="s">
        <v>250</v>
      </c>
      <c r="E202" s="150">
        <v>78</v>
      </c>
      <c r="F202" s="150">
        <v>88</v>
      </c>
      <c r="G202" s="150">
        <v>84</v>
      </c>
      <c r="H202" s="150">
        <v>91</v>
      </c>
      <c r="I202" s="150">
        <v>88</v>
      </c>
      <c r="J202" s="150">
        <v>80</v>
      </c>
      <c r="K202" s="153">
        <f t="shared" si="4"/>
        <v>85</v>
      </c>
      <c r="L202" s="154" t="str">
        <f t="shared" si="5"/>
        <v>Tốt</v>
      </c>
      <c r="M202" s="155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</row>
    <row r="203" spans="1:29" ht="19.5" customHeight="1" x14ac:dyDescent="0.25">
      <c r="A203" s="108">
        <v>194</v>
      </c>
      <c r="B203" s="109" t="s">
        <v>234</v>
      </c>
      <c r="C203" s="150">
        <v>501190140</v>
      </c>
      <c r="D203" s="157" t="s">
        <v>251</v>
      </c>
      <c r="E203" s="150">
        <v>50</v>
      </c>
      <c r="F203" s="150">
        <v>65</v>
      </c>
      <c r="G203" s="150">
        <v>66</v>
      </c>
      <c r="H203" s="150">
        <v>85</v>
      </c>
      <c r="I203" s="150">
        <v>70</v>
      </c>
      <c r="J203" s="150">
        <v>57</v>
      </c>
      <c r="K203" s="153">
        <f t="shared" ref="K203:K266" si="6">ROUND(((E203+F203)*1+(G203+H203)*1.5+(I203+J203)*2)/9,0)</f>
        <v>66</v>
      </c>
      <c r="L203" s="154" t="str">
        <f t="shared" ref="L203:L266" si="7">IF(K203&lt;30,"Kém",IF(K203&lt;50,"Yếu",IF(K203&lt;60,"Trung bình",IF(K203&lt;70,"TB Khá",IF(K203&lt;80,"Khá",IF(K203&lt;90,"Tốt","Xuất sắc"))))))</f>
        <v>TB Khá</v>
      </c>
      <c r="M203" s="155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</row>
    <row r="204" spans="1:29" ht="19.5" customHeight="1" x14ac:dyDescent="0.25">
      <c r="A204" s="108">
        <v>195</v>
      </c>
      <c r="B204" s="109" t="s">
        <v>234</v>
      </c>
      <c r="C204" s="150">
        <v>501190149</v>
      </c>
      <c r="D204" s="157" t="s">
        <v>252</v>
      </c>
      <c r="E204" s="150">
        <v>68</v>
      </c>
      <c r="F204" s="150">
        <v>65</v>
      </c>
      <c r="G204" s="150">
        <v>73</v>
      </c>
      <c r="H204" s="150">
        <v>82</v>
      </c>
      <c r="I204" s="150">
        <v>86</v>
      </c>
      <c r="J204" s="150">
        <v>76</v>
      </c>
      <c r="K204" s="153">
        <f t="shared" si="6"/>
        <v>77</v>
      </c>
      <c r="L204" s="154" t="str">
        <f t="shared" si="7"/>
        <v>Khá</v>
      </c>
      <c r="M204" s="155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</row>
    <row r="205" spans="1:29" ht="19.5" customHeight="1" x14ac:dyDescent="0.25">
      <c r="A205" s="108">
        <v>196</v>
      </c>
      <c r="B205" s="109" t="s">
        <v>234</v>
      </c>
      <c r="C205" s="150">
        <v>501190150</v>
      </c>
      <c r="D205" s="157" t="s">
        <v>253</v>
      </c>
      <c r="E205" s="150">
        <v>74</v>
      </c>
      <c r="F205" s="150">
        <v>67</v>
      </c>
      <c r="G205" s="150">
        <v>78</v>
      </c>
      <c r="H205" s="150">
        <v>82</v>
      </c>
      <c r="I205" s="150">
        <v>91</v>
      </c>
      <c r="J205" s="150">
        <v>82</v>
      </c>
      <c r="K205" s="153">
        <f t="shared" si="6"/>
        <v>81</v>
      </c>
      <c r="L205" s="154" t="str">
        <f t="shared" si="7"/>
        <v>Tốt</v>
      </c>
      <c r="M205" s="155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</row>
    <row r="206" spans="1:29" ht="19.5" customHeight="1" x14ac:dyDescent="0.25">
      <c r="A206" s="108">
        <v>197</v>
      </c>
      <c r="B206" s="109" t="s">
        <v>234</v>
      </c>
      <c r="C206" s="150">
        <v>501190163</v>
      </c>
      <c r="D206" s="157" t="s">
        <v>254</v>
      </c>
      <c r="E206" s="150">
        <v>67</v>
      </c>
      <c r="F206" s="150">
        <v>82</v>
      </c>
      <c r="G206" s="150">
        <v>84</v>
      </c>
      <c r="H206" s="150">
        <v>94</v>
      </c>
      <c r="I206" s="150">
        <v>86</v>
      </c>
      <c r="J206" s="150">
        <v>78</v>
      </c>
      <c r="K206" s="153">
        <f t="shared" si="6"/>
        <v>83</v>
      </c>
      <c r="L206" s="154" t="str">
        <f t="shared" si="7"/>
        <v>Tốt</v>
      </c>
      <c r="M206" s="155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</row>
    <row r="207" spans="1:29" ht="19.5" customHeight="1" x14ac:dyDescent="0.25">
      <c r="A207" s="108">
        <v>198</v>
      </c>
      <c r="B207" s="109" t="s">
        <v>234</v>
      </c>
      <c r="C207" s="150">
        <v>501190169</v>
      </c>
      <c r="D207" s="157" t="s">
        <v>255</v>
      </c>
      <c r="E207" s="150">
        <v>63</v>
      </c>
      <c r="F207" s="150">
        <v>71</v>
      </c>
      <c r="G207" s="150">
        <v>75</v>
      </c>
      <c r="H207" s="150">
        <v>89</v>
      </c>
      <c r="I207" s="150">
        <v>89</v>
      </c>
      <c r="J207" s="150">
        <v>82</v>
      </c>
      <c r="K207" s="153">
        <f t="shared" si="6"/>
        <v>80</v>
      </c>
      <c r="L207" s="154" t="str">
        <f t="shared" si="7"/>
        <v>Tốt</v>
      </c>
      <c r="M207" s="155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</row>
    <row r="208" spans="1:29" ht="19.5" customHeight="1" x14ac:dyDescent="0.25">
      <c r="A208" s="108">
        <v>199</v>
      </c>
      <c r="B208" s="109" t="s">
        <v>234</v>
      </c>
      <c r="C208" s="150">
        <v>501190193</v>
      </c>
      <c r="D208" s="157" t="s">
        <v>256</v>
      </c>
      <c r="E208" s="150">
        <v>84</v>
      </c>
      <c r="F208" s="150">
        <v>80</v>
      </c>
      <c r="G208" s="150">
        <v>76</v>
      </c>
      <c r="H208" s="150">
        <v>89</v>
      </c>
      <c r="I208" s="150">
        <v>93</v>
      </c>
      <c r="J208" s="150">
        <v>90</v>
      </c>
      <c r="K208" s="153">
        <f t="shared" si="6"/>
        <v>86</v>
      </c>
      <c r="L208" s="154" t="str">
        <f t="shared" si="7"/>
        <v>Tốt</v>
      </c>
      <c r="M208" s="155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</row>
    <row r="209" spans="1:29" ht="19.5" customHeight="1" x14ac:dyDescent="0.25">
      <c r="A209" s="108">
        <v>200</v>
      </c>
      <c r="B209" s="109" t="s">
        <v>234</v>
      </c>
      <c r="C209" s="150">
        <v>501190236</v>
      </c>
      <c r="D209" s="157" t="s">
        <v>257</v>
      </c>
      <c r="E209" s="150">
        <v>86</v>
      </c>
      <c r="F209" s="150">
        <v>82</v>
      </c>
      <c r="G209" s="150">
        <v>72</v>
      </c>
      <c r="H209" s="150">
        <v>77</v>
      </c>
      <c r="I209" s="150">
        <v>87</v>
      </c>
      <c r="J209" s="150">
        <v>83</v>
      </c>
      <c r="K209" s="153">
        <f t="shared" si="6"/>
        <v>81</v>
      </c>
      <c r="L209" s="154" t="str">
        <f t="shared" si="7"/>
        <v>Tốt</v>
      </c>
      <c r="M209" s="155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</row>
    <row r="210" spans="1:29" ht="19.5" customHeight="1" x14ac:dyDescent="0.25">
      <c r="A210" s="108">
        <v>201</v>
      </c>
      <c r="B210" s="109" t="s">
        <v>234</v>
      </c>
      <c r="C210" s="150">
        <v>501190253</v>
      </c>
      <c r="D210" s="157" t="s">
        <v>258</v>
      </c>
      <c r="E210" s="150">
        <v>50</v>
      </c>
      <c r="F210" s="150">
        <v>68</v>
      </c>
      <c r="G210" s="150">
        <v>55</v>
      </c>
      <c r="H210" s="150">
        <v>74</v>
      </c>
      <c r="I210" s="150">
        <v>64</v>
      </c>
      <c r="J210" s="150">
        <v>59</v>
      </c>
      <c r="K210" s="153">
        <f t="shared" si="6"/>
        <v>62</v>
      </c>
      <c r="L210" s="154" t="str">
        <f t="shared" si="7"/>
        <v>TB Khá</v>
      </c>
      <c r="M210" s="155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</row>
    <row r="211" spans="1:29" ht="19.5" customHeight="1" x14ac:dyDescent="0.25">
      <c r="A211" s="108">
        <v>202</v>
      </c>
      <c r="B211" s="109" t="s">
        <v>234</v>
      </c>
      <c r="C211" s="150">
        <v>501190257</v>
      </c>
      <c r="D211" s="157" t="s">
        <v>259</v>
      </c>
      <c r="E211" s="150">
        <v>70</v>
      </c>
      <c r="F211" s="150">
        <v>78</v>
      </c>
      <c r="G211" s="150">
        <v>63</v>
      </c>
      <c r="H211" s="150">
        <v>77</v>
      </c>
      <c r="I211" s="150">
        <v>87</v>
      </c>
      <c r="J211" s="150">
        <v>76</v>
      </c>
      <c r="K211" s="153">
        <f t="shared" si="6"/>
        <v>76</v>
      </c>
      <c r="L211" s="154" t="str">
        <f t="shared" si="7"/>
        <v>Khá</v>
      </c>
      <c r="M211" s="155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</row>
    <row r="212" spans="1:29" ht="19.5" customHeight="1" x14ac:dyDescent="0.25">
      <c r="A212" s="108">
        <v>203</v>
      </c>
      <c r="B212" s="109" t="s">
        <v>234</v>
      </c>
      <c r="C212" s="150">
        <v>501190265</v>
      </c>
      <c r="D212" s="157" t="s">
        <v>260</v>
      </c>
      <c r="E212" s="150">
        <v>68</v>
      </c>
      <c r="F212" s="150">
        <v>72</v>
      </c>
      <c r="G212" s="150">
        <v>66</v>
      </c>
      <c r="H212" s="150">
        <v>89</v>
      </c>
      <c r="I212" s="150">
        <v>82</v>
      </c>
      <c r="J212" s="150">
        <v>76</v>
      </c>
      <c r="K212" s="153">
        <f t="shared" si="6"/>
        <v>77</v>
      </c>
      <c r="L212" s="154" t="str">
        <f t="shared" si="7"/>
        <v>Khá</v>
      </c>
      <c r="M212" s="155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</row>
    <row r="213" spans="1:29" ht="19.5" customHeight="1" x14ac:dyDescent="0.25">
      <c r="A213" s="108">
        <v>204</v>
      </c>
      <c r="B213" s="109" t="s">
        <v>234</v>
      </c>
      <c r="C213" s="150">
        <v>501190283</v>
      </c>
      <c r="D213" s="157" t="s">
        <v>261</v>
      </c>
      <c r="E213" s="150">
        <v>73</v>
      </c>
      <c r="F213" s="150">
        <v>76</v>
      </c>
      <c r="G213" s="150">
        <v>70</v>
      </c>
      <c r="H213" s="150">
        <v>82</v>
      </c>
      <c r="I213" s="150">
        <v>68</v>
      </c>
      <c r="J213" s="150">
        <v>71</v>
      </c>
      <c r="K213" s="153">
        <f t="shared" si="6"/>
        <v>73</v>
      </c>
      <c r="L213" s="154" t="str">
        <f t="shared" si="7"/>
        <v>Khá</v>
      </c>
      <c r="M213" s="155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</row>
    <row r="214" spans="1:29" ht="19.5" customHeight="1" x14ac:dyDescent="0.25">
      <c r="A214" s="108">
        <v>205</v>
      </c>
      <c r="B214" s="109" t="s">
        <v>234</v>
      </c>
      <c r="C214" s="150">
        <v>501190286</v>
      </c>
      <c r="D214" s="157" t="s">
        <v>262</v>
      </c>
      <c r="E214" s="150">
        <v>50</v>
      </c>
      <c r="F214" s="150">
        <v>68</v>
      </c>
      <c r="G214" s="150">
        <v>63</v>
      </c>
      <c r="H214" s="150">
        <v>65</v>
      </c>
      <c r="I214" s="150">
        <v>63</v>
      </c>
      <c r="J214" s="150">
        <v>64</v>
      </c>
      <c r="K214" s="153">
        <f t="shared" si="6"/>
        <v>63</v>
      </c>
      <c r="L214" s="154" t="str">
        <f t="shared" si="7"/>
        <v>TB Khá</v>
      </c>
      <c r="M214" s="155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</row>
    <row r="215" spans="1:29" ht="19.5" customHeight="1" x14ac:dyDescent="0.25">
      <c r="A215" s="108">
        <v>206</v>
      </c>
      <c r="B215" s="109" t="s">
        <v>234</v>
      </c>
      <c r="C215" s="150">
        <v>501190290</v>
      </c>
      <c r="D215" s="157" t="s">
        <v>263</v>
      </c>
      <c r="E215" s="150">
        <v>70</v>
      </c>
      <c r="F215" s="150">
        <v>70</v>
      </c>
      <c r="G215" s="150">
        <v>70</v>
      </c>
      <c r="H215" s="150">
        <v>84</v>
      </c>
      <c r="I215" s="150">
        <v>86</v>
      </c>
      <c r="J215" s="150">
        <v>70</v>
      </c>
      <c r="K215" s="153">
        <f t="shared" si="6"/>
        <v>76</v>
      </c>
      <c r="L215" s="154" t="str">
        <f t="shared" si="7"/>
        <v>Khá</v>
      </c>
      <c r="M215" s="155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</row>
    <row r="216" spans="1:29" ht="19.5" customHeight="1" x14ac:dyDescent="0.25">
      <c r="A216" s="108">
        <v>207</v>
      </c>
      <c r="B216" s="109" t="s">
        <v>234</v>
      </c>
      <c r="C216" s="150">
        <v>501190304</v>
      </c>
      <c r="D216" s="157" t="s">
        <v>264</v>
      </c>
      <c r="E216" s="150">
        <v>82</v>
      </c>
      <c r="F216" s="150">
        <v>83</v>
      </c>
      <c r="G216" s="150">
        <v>71</v>
      </c>
      <c r="H216" s="150">
        <v>81</v>
      </c>
      <c r="I216" s="150">
        <v>90</v>
      </c>
      <c r="J216" s="150">
        <v>87</v>
      </c>
      <c r="K216" s="153">
        <f t="shared" si="6"/>
        <v>83</v>
      </c>
      <c r="L216" s="154" t="str">
        <f t="shared" si="7"/>
        <v>Tốt</v>
      </c>
      <c r="M216" s="155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</row>
    <row r="217" spans="1:29" ht="19.5" customHeight="1" x14ac:dyDescent="0.25">
      <c r="A217" s="108">
        <v>208</v>
      </c>
      <c r="B217" s="109" t="s">
        <v>234</v>
      </c>
      <c r="C217" s="150">
        <v>501190318</v>
      </c>
      <c r="D217" s="157" t="s">
        <v>265</v>
      </c>
      <c r="E217" s="150">
        <v>75</v>
      </c>
      <c r="F217" s="150">
        <v>68</v>
      </c>
      <c r="G217" s="150">
        <v>68</v>
      </c>
      <c r="H217" s="150">
        <v>85</v>
      </c>
      <c r="I217" s="150">
        <v>86</v>
      </c>
      <c r="J217" s="150">
        <v>88</v>
      </c>
      <c r="K217" s="153">
        <f t="shared" si="6"/>
        <v>80</v>
      </c>
      <c r="L217" s="154" t="str">
        <f t="shared" si="7"/>
        <v>Tốt</v>
      </c>
      <c r="M217" s="155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</row>
    <row r="218" spans="1:29" ht="19.5" customHeight="1" x14ac:dyDescent="0.25">
      <c r="A218" s="108">
        <v>209</v>
      </c>
      <c r="B218" s="109" t="s">
        <v>234</v>
      </c>
      <c r="C218" s="150">
        <v>501190341</v>
      </c>
      <c r="D218" s="157" t="s">
        <v>266</v>
      </c>
      <c r="E218" s="150">
        <v>95</v>
      </c>
      <c r="F218" s="150">
        <v>84</v>
      </c>
      <c r="G218" s="150">
        <v>79</v>
      </c>
      <c r="H218" s="150">
        <v>91</v>
      </c>
      <c r="I218" s="150">
        <v>93</v>
      </c>
      <c r="J218" s="150">
        <v>86</v>
      </c>
      <c r="K218" s="153">
        <f t="shared" si="6"/>
        <v>88</v>
      </c>
      <c r="L218" s="154" t="str">
        <f t="shared" si="7"/>
        <v>Tốt</v>
      </c>
      <c r="M218" s="155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</row>
    <row r="219" spans="1:29" ht="19.5" customHeight="1" x14ac:dyDescent="0.25">
      <c r="A219" s="108">
        <v>210</v>
      </c>
      <c r="B219" s="109" t="s">
        <v>234</v>
      </c>
      <c r="C219" s="150">
        <v>501190348</v>
      </c>
      <c r="D219" s="157" t="s">
        <v>267</v>
      </c>
      <c r="E219" s="150">
        <v>71</v>
      </c>
      <c r="F219" s="150">
        <v>66</v>
      </c>
      <c r="G219" s="150">
        <v>67</v>
      </c>
      <c r="H219" s="150">
        <v>87</v>
      </c>
      <c r="I219" s="150">
        <v>87</v>
      </c>
      <c r="J219" s="150">
        <v>70</v>
      </c>
      <c r="K219" s="153">
        <f t="shared" si="6"/>
        <v>76</v>
      </c>
      <c r="L219" s="154" t="str">
        <f t="shared" si="7"/>
        <v>Khá</v>
      </c>
      <c r="M219" s="155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</row>
    <row r="220" spans="1:29" ht="19.5" customHeight="1" x14ac:dyDescent="0.25">
      <c r="A220" s="108">
        <v>211</v>
      </c>
      <c r="B220" s="109" t="s">
        <v>234</v>
      </c>
      <c r="C220" s="150">
        <v>501190370</v>
      </c>
      <c r="D220" s="157" t="s">
        <v>268</v>
      </c>
      <c r="E220" s="150">
        <v>87</v>
      </c>
      <c r="F220" s="150">
        <v>82</v>
      </c>
      <c r="G220" s="150">
        <v>82</v>
      </c>
      <c r="H220" s="150">
        <v>91</v>
      </c>
      <c r="I220" s="150">
        <v>90</v>
      </c>
      <c r="J220" s="150">
        <v>81</v>
      </c>
      <c r="K220" s="153">
        <f t="shared" si="6"/>
        <v>86</v>
      </c>
      <c r="L220" s="154" t="str">
        <f t="shared" si="7"/>
        <v>Tốt</v>
      </c>
      <c r="M220" s="155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</row>
    <row r="221" spans="1:29" ht="19.5" customHeight="1" x14ac:dyDescent="0.25">
      <c r="A221" s="108">
        <v>212</v>
      </c>
      <c r="B221" s="109" t="s">
        <v>234</v>
      </c>
      <c r="C221" s="150">
        <v>501190373</v>
      </c>
      <c r="D221" s="157" t="s">
        <v>269</v>
      </c>
      <c r="E221" s="150">
        <v>55</v>
      </c>
      <c r="F221" s="150">
        <v>68</v>
      </c>
      <c r="G221" s="150">
        <v>65</v>
      </c>
      <c r="H221" s="150">
        <v>94</v>
      </c>
      <c r="I221" s="150">
        <v>85</v>
      </c>
      <c r="J221" s="150">
        <v>66</v>
      </c>
      <c r="K221" s="153">
        <f t="shared" si="6"/>
        <v>74</v>
      </c>
      <c r="L221" s="154" t="str">
        <f t="shared" si="7"/>
        <v>Khá</v>
      </c>
      <c r="M221" s="155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</row>
    <row r="222" spans="1:29" ht="19.5" customHeight="1" x14ac:dyDescent="0.25">
      <c r="A222" s="108">
        <v>213</v>
      </c>
      <c r="B222" s="109" t="s">
        <v>234</v>
      </c>
      <c r="C222" s="150">
        <v>501190382</v>
      </c>
      <c r="D222" s="157" t="s">
        <v>270</v>
      </c>
      <c r="E222" s="150">
        <v>62</v>
      </c>
      <c r="F222" s="150">
        <v>60</v>
      </c>
      <c r="G222" s="150">
        <v>73</v>
      </c>
      <c r="H222" s="150">
        <v>72</v>
      </c>
      <c r="I222" s="150">
        <v>50</v>
      </c>
      <c r="J222" s="150">
        <v>46</v>
      </c>
      <c r="K222" s="153">
        <f t="shared" si="6"/>
        <v>59</v>
      </c>
      <c r="L222" s="154" t="str">
        <f t="shared" si="7"/>
        <v>Trung bình</v>
      </c>
      <c r="M222" s="155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</row>
    <row r="223" spans="1:29" ht="19.5" customHeight="1" x14ac:dyDescent="0.25">
      <c r="A223" s="108">
        <v>214</v>
      </c>
      <c r="B223" s="109" t="s">
        <v>234</v>
      </c>
      <c r="C223" s="150">
        <v>501190385</v>
      </c>
      <c r="D223" s="157" t="s">
        <v>271</v>
      </c>
      <c r="E223" s="150">
        <v>70</v>
      </c>
      <c r="F223" s="150">
        <v>70</v>
      </c>
      <c r="G223" s="150">
        <v>72</v>
      </c>
      <c r="H223" s="150">
        <v>72</v>
      </c>
      <c r="I223" s="150">
        <v>76</v>
      </c>
      <c r="J223" s="150">
        <v>59</v>
      </c>
      <c r="K223" s="153">
        <f t="shared" si="6"/>
        <v>70</v>
      </c>
      <c r="L223" s="154" t="str">
        <f t="shared" si="7"/>
        <v>Khá</v>
      </c>
      <c r="M223" s="155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</row>
    <row r="224" spans="1:29" ht="19.5" customHeight="1" x14ac:dyDescent="0.25">
      <c r="A224" s="108">
        <v>215</v>
      </c>
      <c r="B224" s="109" t="s">
        <v>234</v>
      </c>
      <c r="C224" s="150">
        <v>501190387</v>
      </c>
      <c r="D224" s="157" t="s">
        <v>98</v>
      </c>
      <c r="E224" s="150">
        <v>76</v>
      </c>
      <c r="F224" s="150">
        <v>68</v>
      </c>
      <c r="G224" s="150">
        <v>70</v>
      </c>
      <c r="H224" s="150">
        <v>87</v>
      </c>
      <c r="I224" s="150">
        <v>86</v>
      </c>
      <c r="J224" s="150">
        <v>72</v>
      </c>
      <c r="K224" s="153">
        <f t="shared" si="6"/>
        <v>77</v>
      </c>
      <c r="L224" s="154" t="str">
        <f t="shared" si="7"/>
        <v>Khá</v>
      </c>
      <c r="M224" s="155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</row>
    <row r="225" spans="1:29" ht="19.5" customHeight="1" x14ac:dyDescent="0.25">
      <c r="A225" s="108">
        <v>216</v>
      </c>
      <c r="B225" s="109" t="s">
        <v>234</v>
      </c>
      <c r="C225" s="150">
        <v>501190394</v>
      </c>
      <c r="D225" s="157" t="s">
        <v>272</v>
      </c>
      <c r="E225" s="150">
        <v>60</v>
      </c>
      <c r="F225" s="150">
        <v>68</v>
      </c>
      <c r="G225" s="150">
        <v>48</v>
      </c>
      <c r="H225" s="150">
        <v>70</v>
      </c>
      <c r="I225" s="150">
        <v>81</v>
      </c>
      <c r="J225" s="150">
        <v>59</v>
      </c>
      <c r="K225" s="153">
        <f t="shared" si="6"/>
        <v>65</v>
      </c>
      <c r="L225" s="154" t="str">
        <f t="shared" si="7"/>
        <v>TB Khá</v>
      </c>
      <c r="M225" s="155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</row>
    <row r="226" spans="1:29" ht="19.5" customHeight="1" x14ac:dyDescent="0.25">
      <c r="A226" s="108">
        <v>217</v>
      </c>
      <c r="B226" s="109" t="s">
        <v>273</v>
      </c>
      <c r="C226" s="150">
        <v>501190008</v>
      </c>
      <c r="D226" s="151" t="s">
        <v>274</v>
      </c>
      <c r="E226" s="150">
        <v>90</v>
      </c>
      <c r="F226" s="150">
        <v>89</v>
      </c>
      <c r="G226" s="150">
        <v>87</v>
      </c>
      <c r="H226" s="150">
        <v>90</v>
      </c>
      <c r="I226" s="150">
        <v>87</v>
      </c>
      <c r="J226" s="150">
        <v>81</v>
      </c>
      <c r="K226" s="153">
        <f t="shared" si="6"/>
        <v>87</v>
      </c>
      <c r="L226" s="154" t="str">
        <f t="shared" si="7"/>
        <v>Tốt</v>
      </c>
      <c r="M226" s="155">
        <v>1</v>
      </c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</row>
    <row r="227" spans="1:29" ht="19.5" customHeight="1" x14ac:dyDescent="0.25">
      <c r="A227" s="108">
        <v>218</v>
      </c>
      <c r="B227" s="109" t="s">
        <v>273</v>
      </c>
      <c r="C227" s="150">
        <v>501190014</v>
      </c>
      <c r="D227" s="151" t="s">
        <v>275</v>
      </c>
      <c r="E227" s="150">
        <v>46</v>
      </c>
      <c r="F227" s="150">
        <v>53</v>
      </c>
      <c r="G227" s="150">
        <v>63</v>
      </c>
      <c r="H227" s="150">
        <v>63</v>
      </c>
      <c r="I227" s="150">
        <v>75</v>
      </c>
      <c r="J227" s="150">
        <v>49</v>
      </c>
      <c r="K227" s="153">
        <f t="shared" si="6"/>
        <v>60</v>
      </c>
      <c r="L227" s="154" t="str">
        <f t="shared" si="7"/>
        <v>TB Khá</v>
      </c>
      <c r="M227" s="155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</row>
    <row r="228" spans="1:29" ht="19.5" customHeight="1" x14ac:dyDescent="0.25">
      <c r="A228" s="108">
        <v>219</v>
      </c>
      <c r="B228" s="109" t="s">
        <v>273</v>
      </c>
      <c r="C228" s="150">
        <v>501190015</v>
      </c>
      <c r="D228" s="151" t="s">
        <v>276</v>
      </c>
      <c r="E228" s="150">
        <v>81</v>
      </c>
      <c r="F228" s="150">
        <v>74</v>
      </c>
      <c r="G228" s="150">
        <v>78</v>
      </c>
      <c r="H228" s="150">
        <v>79</v>
      </c>
      <c r="I228" s="150">
        <v>86</v>
      </c>
      <c r="J228" s="150">
        <v>68</v>
      </c>
      <c r="K228" s="153">
        <f t="shared" si="6"/>
        <v>78</v>
      </c>
      <c r="L228" s="154" t="str">
        <f t="shared" si="7"/>
        <v>Khá</v>
      </c>
      <c r="M228" s="155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</row>
    <row r="229" spans="1:29" ht="19.5" customHeight="1" x14ac:dyDescent="0.25">
      <c r="A229" s="108">
        <v>220</v>
      </c>
      <c r="B229" s="109" t="s">
        <v>273</v>
      </c>
      <c r="C229" s="150">
        <v>501190019</v>
      </c>
      <c r="D229" s="151" t="s">
        <v>278</v>
      </c>
      <c r="E229" s="150">
        <v>71</v>
      </c>
      <c r="F229" s="150">
        <v>86</v>
      </c>
      <c r="G229" s="150">
        <v>77</v>
      </c>
      <c r="H229" s="150">
        <v>90</v>
      </c>
      <c r="I229" s="150">
        <v>82</v>
      </c>
      <c r="J229" s="150">
        <v>71</v>
      </c>
      <c r="K229" s="153">
        <f t="shared" si="6"/>
        <v>79</v>
      </c>
      <c r="L229" s="154" t="str">
        <f t="shared" si="7"/>
        <v>Khá</v>
      </c>
      <c r="M229" s="155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</row>
    <row r="230" spans="1:29" ht="19.5" customHeight="1" x14ac:dyDescent="0.25">
      <c r="A230" s="108">
        <v>221</v>
      </c>
      <c r="B230" s="109" t="s">
        <v>273</v>
      </c>
      <c r="C230" s="150">
        <v>501190023</v>
      </c>
      <c r="D230" s="151" t="s">
        <v>279</v>
      </c>
      <c r="E230" s="150">
        <v>74</v>
      </c>
      <c r="F230" s="150">
        <v>87</v>
      </c>
      <c r="G230" s="150">
        <v>75</v>
      </c>
      <c r="H230" s="150">
        <v>94</v>
      </c>
      <c r="I230" s="150">
        <v>90</v>
      </c>
      <c r="J230" s="150">
        <v>87</v>
      </c>
      <c r="K230" s="153">
        <f t="shared" si="6"/>
        <v>85</v>
      </c>
      <c r="L230" s="154" t="str">
        <f t="shared" si="7"/>
        <v>Tốt</v>
      </c>
      <c r="M230" s="155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</row>
    <row r="231" spans="1:29" ht="19.5" customHeight="1" x14ac:dyDescent="0.25">
      <c r="A231" s="108">
        <v>222</v>
      </c>
      <c r="B231" s="109" t="s">
        <v>273</v>
      </c>
      <c r="C231" s="150">
        <v>501190041</v>
      </c>
      <c r="D231" s="151" t="s">
        <v>280</v>
      </c>
      <c r="E231" s="150">
        <v>68</v>
      </c>
      <c r="F231" s="150">
        <v>55</v>
      </c>
      <c r="G231" s="150">
        <v>43</v>
      </c>
      <c r="H231" s="150">
        <v>72</v>
      </c>
      <c r="I231" s="150">
        <v>82</v>
      </c>
      <c r="J231" s="150">
        <v>54</v>
      </c>
      <c r="K231" s="153">
        <f t="shared" si="6"/>
        <v>63</v>
      </c>
      <c r="L231" s="154" t="str">
        <f t="shared" si="7"/>
        <v>TB Khá</v>
      </c>
      <c r="M231" s="155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</row>
    <row r="232" spans="1:29" ht="19.5" customHeight="1" x14ac:dyDescent="0.25">
      <c r="A232" s="108">
        <v>223</v>
      </c>
      <c r="B232" s="109" t="s">
        <v>273</v>
      </c>
      <c r="C232" s="150">
        <v>501190047</v>
      </c>
      <c r="D232" s="151" t="s">
        <v>281</v>
      </c>
      <c r="E232" s="150">
        <v>71</v>
      </c>
      <c r="F232" s="150">
        <v>77</v>
      </c>
      <c r="G232" s="150">
        <v>72</v>
      </c>
      <c r="H232" s="150">
        <v>86</v>
      </c>
      <c r="I232" s="150">
        <v>86</v>
      </c>
      <c r="J232" s="150">
        <v>63</v>
      </c>
      <c r="K232" s="153">
        <f t="shared" si="6"/>
        <v>76</v>
      </c>
      <c r="L232" s="154" t="str">
        <f t="shared" si="7"/>
        <v>Khá</v>
      </c>
      <c r="M232" s="155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</row>
    <row r="233" spans="1:29" ht="19.5" customHeight="1" x14ac:dyDescent="0.25">
      <c r="A233" s="108">
        <v>224</v>
      </c>
      <c r="B233" s="109" t="s">
        <v>273</v>
      </c>
      <c r="C233" s="150">
        <v>501190062</v>
      </c>
      <c r="D233" s="151" t="s">
        <v>282</v>
      </c>
      <c r="E233" s="150">
        <v>88</v>
      </c>
      <c r="F233" s="150">
        <v>80</v>
      </c>
      <c r="G233" s="150">
        <v>74</v>
      </c>
      <c r="H233" s="150">
        <v>89</v>
      </c>
      <c r="I233" s="150">
        <v>82</v>
      </c>
      <c r="J233" s="150">
        <v>75</v>
      </c>
      <c r="K233" s="153">
        <f t="shared" si="6"/>
        <v>81</v>
      </c>
      <c r="L233" s="154" t="str">
        <f t="shared" si="7"/>
        <v>Tốt</v>
      </c>
      <c r="M233" s="155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</row>
    <row r="234" spans="1:29" ht="19.5" customHeight="1" x14ac:dyDescent="0.25">
      <c r="A234" s="108">
        <v>225</v>
      </c>
      <c r="B234" s="109" t="s">
        <v>273</v>
      </c>
      <c r="C234" s="150">
        <v>501190083</v>
      </c>
      <c r="D234" s="151" t="s">
        <v>283</v>
      </c>
      <c r="E234" s="150">
        <v>71</v>
      </c>
      <c r="F234" s="150">
        <v>82</v>
      </c>
      <c r="G234" s="150">
        <v>73</v>
      </c>
      <c r="H234" s="150">
        <v>86</v>
      </c>
      <c r="I234" s="150">
        <v>84</v>
      </c>
      <c r="J234" s="150">
        <v>76</v>
      </c>
      <c r="K234" s="153">
        <f t="shared" si="6"/>
        <v>79</v>
      </c>
      <c r="L234" s="154" t="str">
        <f t="shared" si="7"/>
        <v>Khá</v>
      </c>
      <c r="M234" s="155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</row>
    <row r="235" spans="1:29" ht="19.5" customHeight="1" x14ac:dyDescent="0.25">
      <c r="A235" s="108">
        <v>226</v>
      </c>
      <c r="B235" s="109" t="s">
        <v>273</v>
      </c>
      <c r="C235" s="150">
        <v>501190105</v>
      </c>
      <c r="D235" s="151" t="s">
        <v>284</v>
      </c>
      <c r="E235" s="150">
        <v>63</v>
      </c>
      <c r="F235" s="150">
        <v>75</v>
      </c>
      <c r="G235" s="150">
        <v>49</v>
      </c>
      <c r="H235" s="150">
        <v>68</v>
      </c>
      <c r="I235" s="150">
        <v>80</v>
      </c>
      <c r="J235" s="150">
        <v>51</v>
      </c>
      <c r="K235" s="153">
        <f t="shared" si="6"/>
        <v>64</v>
      </c>
      <c r="L235" s="154" t="str">
        <f t="shared" si="7"/>
        <v>TB Khá</v>
      </c>
      <c r="M235" s="155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</row>
    <row r="236" spans="1:29" ht="19.5" customHeight="1" x14ac:dyDescent="0.25">
      <c r="A236" s="108">
        <v>227</v>
      </c>
      <c r="B236" s="109" t="s">
        <v>273</v>
      </c>
      <c r="C236" s="150">
        <v>501190110</v>
      </c>
      <c r="D236" s="151" t="s">
        <v>285</v>
      </c>
      <c r="E236" s="150">
        <v>69</v>
      </c>
      <c r="F236" s="150">
        <v>85</v>
      </c>
      <c r="G236" s="150">
        <v>73</v>
      </c>
      <c r="H236" s="150">
        <v>86</v>
      </c>
      <c r="I236" s="150">
        <v>86</v>
      </c>
      <c r="J236" s="150">
        <v>72</v>
      </c>
      <c r="K236" s="153">
        <f t="shared" si="6"/>
        <v>79</v>
      </c>
      <c r="L236" s="154" t="str">
        <f t="shared" si="7"/>
        <v>Khá</v>
      </c>
      <c r="M236" s="155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</row>
    <row r="237" spans="1:29" ht="19.5" customHeight="1" x14ac:dyDescent="0.25">
      <c r="A237" s="108">
        <v>228</v>
      </c>
      <c r="B237" s="109" t="s">
        <v>273</v>
      </c>
      <c r="C237" s="150">
        <v>501190124</v>
      </c>
      <c r="D237" s="151" t="s">
        <v>286</v>
      </c>
      <c r="E237" s="150">
        <v>82</v>
      </c>
      <c r="F237" s="150">
        <v>62</v>
      </c>
      <c r="G237" s="150">
        <v>77</v>
      </c>
      <c r="H237" s="150">
        <v>89</v>
      </c>
      <c r="I237" s="150">
        <v>86</v>
      </c>
      <c r="J237" s="150">
        <v>59</v>
      </c>
      <c r="K237" s="153">
        <f t="shared" si="6"/>
        <v>76</v>
      </c>
      <c r="L237" s="154" t="str">
        <f t="shared" si="7"/>
        <v>Khá</v>
      </c>
      <c r="M237" s="155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</row>
    <row r="238" spans="1:29" ht="19.5" customHeight="1" x14ac:dyDescent="0.25">
      <c r="A238" s="108">
        <v>229</v>
      </c>
      <c r="B238" s="109" t="s">
        <v>273</v>
      </c>
      <c r="C238" s="150">
        <v>501190128</v>
      </c>
      <c r="D238" s="151" t="s">
        <v>287</v>
      </c>
      <c r="E238" s="150">
        <v>83</v>
      </c>
      <c r="F238" s="150">
        <v>90</v>
      </c>
      <c r="G238" s="150">
        <v>92</v>
      </c>
      <c r="H238" s="150">
        <v>92</v>
      </c>
      <c r="I238" s="150">
        <v>91</v>
      </c>
      <c r="J238" s="150">
        <v>74</v>
      </c>
      <c r="K238" s="153">
        <f t="shared" si="6"/>
        <v>87</v>
      </c>
      <c r="L238" s="154" t="str">
        <f t="shared" si="7"/>
        <v>Tốt</v>
      </c>
      <c r="M238" s="155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</row>
    <row r="239" spans="1:29" ht="19.5" customHeight="1" x14ac:dyDescent="0.25">
      <c r="A239" s="108">
        <v>230</v>
      </c>
      <c r="B239" s="109" t="s">
        <v>273</v>
      </c>
      <c r="C239" s="150">
        <v>501190139</v>
      </c>
      <c r="D239" s="151" t="s">
        <v>288</v>
      </c>
      <c r="E239" s="150">
        <v>70</v>
      </c>
      <c r="F239" s="150">
        <v>67</v>
      </c>
      <c r="G239" s="150">
        <v>68</v>
      </c>
      <c r="H239" s="150">
        <v>89</v>
      </c>
      <c r="I239" s="150">
        <v>86</v>
      </c>
      <c r="J239" s="150">
        <v>74</v>
      </c>
      <c r="K239" s="153">
        <f t="shared" si="6"/>
        <v>77</v>
      </c>
      <c r="L239" s="154" t="str">
        <f t="shared" si="7"/>
        <v>Khá</v>
      </c>
      <c r="M239" s="155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</row>
    <row r="240" spans="1:29" ht="19.5" customHeight="1" x14ac:dyDescent="0.25">
      <c r="A240" s="108">
        <v>231</v>
      </c>
      <c r="B240" s="109" t="s">
        <v>273</v>
      </c>
      <c r="C240" s="150">
        <v>501190147</v>
      </c>
      <c r="D240" s="151" t="s">
        <v>289</v>
      </c>
      <c r="E240" s="150">
        <v>66</v>
      </c>
      <c r="F240" s="150">
        <v>70</v>
      </c>
      <c r="G240" s="150">
        <v>75</v>
      </c>
      <c r="H240" s="150">
        <v>85</v>
      </c>
      <c r="I240" s="150">
        <v>80</v>
      </c>
      <c r="J240" s="150">
        <v>69</v>
      </c>
      <c r="K240" s="153">
        <f t="shared" si="6"/>
        <v>75</v>
      </c>
      <c r="L240" s="154" t="str">
        <f t="shared" si="7"/>
        <v>Khá</v>
      </c>
      <c r="M240" s="155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</row>
    <row r="241" spans="1:29" ht="19.5" customHeight="1" x14ac:dyDescent="0.25">
      <c r="A241" s="108">
        <v>232</v>
      </c>
      <c r="B241" s="109" t="s">
        <v>273</v>
      </c>
      <c r="C241" s="150">
        <v>501190168</v>
      </c>
      <c r="D241" s="151" t="s">
        <v>290</v>
      </c>
      <c r="E241" s="150">
        <v>76</v>
      </c>
      <c r="F241" s="150">
        <v>73</v>
      </c>
      <c r="G241" s="150">
        <v>76</v>
      </c>
      <c r="H241" s="150">
        <v>90</v>
      </c>
      <c r="I241" s="150">
        <v>83</v>
      </c>
      <c r="J241" s="150">
        <v>74</v>
      </c>
      <c r="K241" s="153">
        <f t="shared" si="6"/>
        <v>79</v>
      </c>
      <c r="L241" s="154" t="str">
        <f t="shared" si="7"/>
        <v>Khá</v>
      </c>
      <c r="M241" s="155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</row>
    <row r="242" spans="1:29" ht="19.5" customHeight="1" x14ac:dyDescent="0.25">
      <c r="A242" s="108">
        <v>233</v>
      </c>
      <c r="B242" s="109" t="s">
        <v>273</v>
      </c>
      <c r="C242" s="150">
        <v>501190173</v>
      </c>
      <c r="D242" s="151" t="s">
        <v>291</v>
      </c>
      <c r="E242" s="150">
        <v>85</v>
      </c>
      <c r="F242" s="150">
        <v>101</v>
      </c>
      <c r="G242" s="150">
        <v>84</v>
      </c>
      <c r="H242" s="150">
        <v>93</v>
      </c>
      <c r="I242" s="150">
        <v>90</v>
      </c>
      <c r="J242" s="150">
        <v>81</v>
      </c>
      <c r="K242" s="153">
        <f t="shared" si="6"/>
        <v>88</v>
      </c>
      <c r="L242" s="154" t="str">
        <f t="shared" si="7"/>
        <v>Tốt</v>
      </c>
      <c r="M242" s="155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</row>
    <row r="243" spans="1:29" ht="19.5" customHeight="1" x14ac:dyDescent="0.25">
      <c r="A243" s="108">
        <v>234</v>
      </c>
      <c r="B243" s="109" t="s">
        <v>273</v>
      </c>
      <c r="C243" s="150">
        <v>501190177</v>
      </c>
      <c r="D243" s="151" t="s">
        <v>292</v>
      </c>
      <c r="E243" s="150">
        <v>67</v>
      </c>
      <c r="F243" s="150">
        <v>80</v>
      </c>
      <c r="G243" s="150">
        <v>80</v>
      </c>
      <c r="H243" s="150">
        <v>89</v>
      </c>
      <c r="I243" s="150">
        <v>78</v>
      </c>
      <c r="J243" s="150">
        <v>57</v>
      </c>
      <c r="K243" s="153">
        <f t="shared" si="6"/>
        <v>75</v>
      </c>
      <c r="L243" s="154" t="str">
        <f t="shared" si="7"/>
        <v>Khá</v>
      </c>
      <c r="M243" s="155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</row>
    <row r="244" spans="1:29" ht="19.5" customHeight="1" x14ac:dyDescent="0.25">
      <c r="A244" s="108">
        <v>235</v>
      </c>
      <c r="B244" s="109" t="s">
        <v>273</v>
      </c>
      <c r="C244" s="150">
        <v>501190183</v>
      </c>
      <c r="D244" s="151" t="s">
        <v>293</v>
      </c>
      <c r="E244" s="150">
        <v>81</v>
      </c>
      <c r="F244" s="150">
        <v>69</v>
      </c>
      <c r="G244" s="150">
        <v>67</v>
      </c>
      <c r="H244" s="150">
        <v>90</v>
      </c>
      <c r="I244" s="150">
        <v>83</v>
      </c>
      <c r="J244" s="150">
        <v>68</v>
      </c>
      <c r="K244" s="153">
        <f t="shared" si="6"/>
        <v>76</v>
      </c>
      <c r="L244" s="154" t="str">
        <f t="shared" si="7"/>
        <v>Khá</v>
      </c>
      <c r="M244" s="155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</row>
    <row r="245" spans="1:29" ht="19.5" customHeight="1" x14ac:dyDescent="0.25">
      <c r="A245" s="108">
        <v>236</v>
      </c>
      <c r="B245" s="109" t="s">
        <v>273</v>
      </c>
      <c r="C245" s="150">
        <v>501190194</v>
      </c>
      <c r="D245" s="151" t="s">
        <v>294</v>
      </c>
      <c r="E245" s="150">
        <v>64</v>
      </c>
      <c r="F245" s="150">
        <v>73</v>
      </c>
      <c r="G245" s="150">
        <v>81</v>
      </c>
      <c r="H245" s="150">
        <v>90</v>
      </c>
      <c r="I245" s="150">
        <v>82</v>
      </c>
      <c r="J245" s="150">
        <v>74</v>
      </c>
      <c r="K245" s="153">
        <f t="shared" si="6"/>
        <v>78</v>
      </c>
      <c r="L245" s="154" t="str">
        <f t="shared" si="7"/>
        <v>Khá</v>
      </c>
      <c r="M245" s="155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</row>
    <row r="246" spans="1:29" ht="19.5" customHeight="1" x14ac:dyDescent="0.25">
      <c r="A246" s="108">
        <v>237</v>
      </c>
      <c r="B246" s="109" t="s">
        <v>273</v>
      </c>
      <c r="C246" s="150">
        <v>501190210</v>
      </c>
      <c r="D246" s="151" t="s">
        <v>295</v>
      </c>
      <c r="E246" s="150">
        <v>63</v>
      </c>
      <c r="F246" s="150">
        <v>65</v>
      </c>
      <c r="G246" s="150">
        <v>78</v>
      </c>
      <c r="H246" s="150">
        <v>90</v>
      </c>
      <c r="I246" s="150">
        <v>75</v>
      </c>
      <c r="J246" s="150">
        <v>69</v>
      </c>
      <c r="K246" s="153">
        <f t="shared" si="6"/>
        <v>74</v>
      </c>
      <c r="L246" s="154" t="str">
        <f t="shared" si="7"/>
        <v>Khá</v>
      </c>
      <c r="M246" s="155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</row>
    <row r="247" spans="1:29" ht="19.5" customHeight="1" x14ac:dyDescent="0.25">
      <c r="A247" s="108">
        <v>238</v>
      </c>
      <c r="B247" s="109" t="s">
        <v>273</v>
      </c>
      <c r="C247" s="150">
        <v>501190212</v>
      </c>
      <c r="D247" s="151" t="s">
        <v>296</v>
      </c>
      <c r="E247" s="150">
        <v>80</v>
      </c>
      <c r="F247" s="150">
        <v>79</v>
      </c>
      <c r="G247" s="150">
        <v>84</v>
      </c>
      <c r="H247" s="150">
        <v>94</v>
      </c>
      <c r="I247" s="150">
        <v>87</v>
      </c>
      <c r="J247" s="150">
        <v>67</v>
      </c>
      <c r="K247" s="153">
        <f t="shared" si="6"/>
        <v>82</v>
      </c>
      <c r="L247" s="154" t="str">
        <f t="shared" si="7"/>
        <v>Tốt</v>
      </c>
      <c r="M247" s="155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</row>
    <row r="248" spans="1:29" ht="19.5" customHeight="1" x14ac:dyDescent="0.25">
      <c r="A248" s="108">
        <v>239</v>
      </c>
      <c r="B248" s="109" t="s">
        <v>273</v>
      </c>
      <c r="C248" s="150">
        <v>501190223</v>
      </c>
      <c r="D248" s="151" t="s">
        <v>68</v>
      </c>
      <c r="E248" s="150">
        <v>66</v>
      </c>
      <c r="F248" s="150">
        <v>67</v>
      </c>
      <c r="G248" s="150">
        <v>77</v>
      </c>
      <c r="H248" s="150">
        <v>86</v>
      </c>
      <c r="I248" s="150">
        <v>86</v>
      </c>
      <c r="J248" s="150">
        <v>54</v>
      </c>
      <c r="K248" s="153">
        <f t="shared" si="6"/>
        <v>73</v>
      </c>
      <c r="L248" s="154" t="str">
        <f t="shared" si="7"/>
        <v>Khá</v>
      </c>
      <c r="M248" s="155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</row>
    <row r="249" spans="1:29" ht="19.5" customHeight="1" x14ac:dyDescent="0.25">
      <c r="A249" s="108">
        <v>240</v>
      </c>
      <c r="B249" s="109" t="s">
        <v>273</v>
      </c>
      <c r="C249" s="150">
        <v>501190229</v>
      </c>
      <c r="D249" s="151" t="s">
        <v>297</v>
      </c>
      <c r="E249" s="150">
        <v>81</v>
      </c>
      <c r="F249" s="150">
        <v>73</v>
      </c>
      <c r="G249" s="150">
        <v>67</v>
      </c>
      <c r="H249" s="150">
        <v>90</v>
      </c>
      <c r="I249" s="150">
        <v>86</v>
      </c>
      <c r="J249" s="150">
        <v>70</v>
      </c>
      <c r="K249" s="153">
        <f t="shared" si="6"/>
        <v>78</v>
      </c>
      <c r="L249" s="154" t="str">
        <f t="shared" si="7"/>
        <v>Khá</v>
      </c>
      <c r="M249" s="155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</row>
    <row r="250" spans="1:29" ht="19.5" customHeight="1" x14ac:dyDescent="0.25">
      <c r="A250" s="108">
        <v>241</v>
      </c>
      <c r="B250" s="109" t="s">
        <v>273</v>
      </c>
      <c r="C250" s="150">
        <v>501190237</v>
      </c>
      <c r="D250" s="151" t="s">
        <v>298</v>
      </c>
      <c r="E250" s="150">
        <v>73</v>
      </c>
      <c r="F250" s="150">
        <v>70</v>
      </c>
      <c r="G250" s="150">
        <v>60</v>
      </c>
      <c r="H250" s="150">
        <v>68</v>
      </c>
      <c r="I250" s="150">
        <v>77</v>
      </c>
      <c r="J250" s="150">
        <v>57</v>
      </c>
      <c r="K250" s="153">
        <f t="shared" si="6"/>
        <v>67</v>
      </c>
      <c r="L250" s="154" t="str">
        <f t="shared" si="7"/>
        <v>TB Khá</v>
      </c>
      <c r="M250" s="155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</row>
    <row r="251" spans="1:29" ht="19.5" customHeight="1" x14ac:dyDescent="0.25">
      <c r="A251" s="108">
        <v>242</v>
      </c>
      <c r="B251" s="109" t="s">
        <v>273</v>
      </c>
      <c r="C251" s="150">
        <v>501190248</v>
      </c>
      <c r="D251" s="151" t="s">
        <v>299</v>
      </c>
      <c r="E251" s="150">
        <v>72</v>
      </c>
      <c r="F251" s="150">
        <v>68</v>
      </c>
      <c r="G251" s="150">
        <v>75</v>
      </c>
      <c r="H251" s="150">
        <v>81</v>
      </c>
      <c r="I251" s="150">
        <v>84</v>
      </c>
      <c r="J251" s="150">
        <v>69</v>
      </c>
      <c r="K251" s="153">
        <f t="shared" si="6"/>
        <v>76</v>
      </c>
      <c r="L251" s="154" t="str">
        <f t="shared" si="7"/>
        <v>Khá</v>
      </c>
      <c r="M251" s="155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</row>
    <row r="252" spans="1:29" ht="19.5" customHeight="1" x14ac:dyDescent="0.25">
      <c r="A252" s="108">
        <v>243</v>
      </c>
      <c r="B252" s="109" t="s">
        <v>273</v>
      </c>
      <c r="C252" s="150">
        <v>501190255</v>
      </c>
      <c r="D252" s="151" t="s">
        <v>300</v>
      </c>
      <c r="E252" s="150">
        <v>97</v>
      </c>
      <c r="F252" s="150">
        <v>86</v>
      </c>
      <c r="G252" s="150">
        <v>95</v>
      </c>
      <c r="H252" s="150">
        <v>97</v>
      </c>
      <c r="I252" s="150">
        <v>94</v>
      </c>
      <c r="J252" s="150">
        <v>95</v>
      </c>
      <c r="K252" s="153">
        <f t="shared" si="6"/>
        <v>94</v>
      </c>
      <c r="L252" s="154" t="str">
        <f t="shared" si="7"/>
        <v>Xuất sắc</v>
      </c>
      <c r="M252" s="155">
        <v>1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</row>
    <row r="253" spans="1:29" ht="19.5" customHeight="1" x14ac:dyDescent="0.25">
      <c r="A253" s="108">
        <v>244</v>
      </c>
      <c r="B253" s="109" t="s">
        <v>273</v>
      </c>
      <c r="C253" s="150">
        <v>501190256</v>
      </c>
      <c r="D253" s="151" t="s">
        <v>301</v>
      </c>
      <c r="E253" s="150">
        <v>73</v>
      </c>
      <c r="F253" s="150">
        <v>58</v>
      </c>
      <c r="G253" s="150">
        <v>63</v>
      </c>
      <c r="H253" s="150">
        <v>90</v>
      </c>
      <c r="I253" s="150">
        <v>82</v>
      </c>
      <c r="J253" s="150">
        <v>57</v>
      </c>
      <c r="K253" s="153">
        <f t="shared" si="6"/>
        <v>71</v>
      </c>
      <c r="L253" s="154" t="str">
        <f t="shared" si="7"/>
        <v>Khá</v>
      </c>
      <c r="M253" s="155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</row>
    <row r="254" spans="1:29" ht="19.5" customHeight="1" x14ac:dyDescent="0.25">
      <c r="A254" s="108">
        <v>245</v>
      </c>
      <c r="B254" s="109" t="s">
        <v>273</v>
      </c>
      <c r="C254" s="150">
        <v>501190262</v>
      </c>
      <c r="D254" s="151" t="s">
        <v>302</v>
      </c>
      <c r="E254" s="150">
        <v>62</v>
      </c>
      <c r="F254" s="150">
        <v>60</v>
      </c>
      <c r="G254" s="150">
        <v>58</v>
      </c>
      <c r="H254" s="150">
        <v>83</v>
      </c>
      <c r="I254" s="150">
        <v>87</v>
      </c>
      <c r="J254" s="150">
        <v>59</v>
      </c>
      <c r="K254" s="153">
        <f t="shared" si="6"/>
        <v>70</v>
      </c>
      <c r="L254" s="154" t="str">
        <f t="shared" si="7"/>
        <v>Khá</v>
      </c>
      <c r="M254" s="155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</row>
    <row r="255" spans="1:29" ht="19.5" customHeight="1" x14ac:dyDescent="0.25">
      <c r="A255" s="108">
        <v>246</v>
      </c>
      <c r="B255" s="109" t="s">
        <v>273</v>
      </c>
      <c r="C255" s="150">
        <v>501190273</v>
      </c>
      <c r="D255" s="151" t="s">
        <v>303</v>
      </c>
      <c r="E255" s="150">
        <v>77</v>
      </c>
      <c r="F255" s="150">
        <v>75</v>
      </c>
      <c r="G255" s="150">
        <v>79</v>
      </c>
      <c r="H255" s="150">
        <v>95</v>
      </c>
      <c r="I255" s="150">
        <v>94</v>
      </c>
      <c r="J255" s="150">
        <v>86</v>
      </c>
      <c r="K255" s="153">
        <f t="shared" si="6"/>
        <v>86</v>
      </c>
      <c r="L255" s="154" t="str">
        <f t="shared" si="7"/>
        <v>Tốt</v>
      </c>
      <c r="M255" s="155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</row>
    <row r="256" spans="1:29" ht="19.5" customHeight="1" x14ac:dyDescent="0.25">
      <c r="A256" s="108">
        <v>247</v>
      </c>
      <c r="B256" s="109" t="s">
        <v>273</v>
      </c>
      <c r="C256" s="150">
        <v>501190292</v>
      </c>
      <c r="D256" s="151" t="s">
        <v>304</v>
      </c>
      <c r="E256" s="150">
        <v>47</v>
      </c>
      <c r="F256" s="150">
        <v>63</v>
      </c>
      <c r="G256" s="150">
        <v>60</v>
      </c>
      <c r="H256" s="150">
        <v>90</v>
      </c>
      <c r="I256" s="150">
        <v>75</v>
      </c>
      <c r="J256" s="150">
        <v>80</v>
      </c>
      <c r="K256" s="153">
        <f t="shared" si="6"/>
        <v>72</v>
      </c>
      <c r="L256" s="154" t="str">
        <f t="shared" si="7"/>
        <v>Khá</v>
      </c>
      <c r="M256" s="155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</row>
    <row r="257" spans="1:29" ht="19.5" customHeight="1" x14ac:dyDescent="0.25">
      <c r="A257" s="108">
        <v>248</v>
      </c>
      <c r="B257" s="109" t="s">
        <v>273</v>
      </c>
      <c r="C257" s="150">
        <v>501190298</v>
      </c>
      <c r="D257" s="151" t="s">
        <v>305</v>
      </c>
      <c r="E257" s="150">
        <v>85</v>
      </c>
      <c r="F257" s="150">
        <v>100</v>
      </c>
      <c r="G257" s="150">
        <v>87</v>
      </c>
      <c r="H257" s="150">
        <v>92</v>
      </c>
      <c r="I257" s="150">
        <v>93</v>
      </c>
      <c r="J257" s="150">
        <v>89</v>
      </c>
      <c r="K257" s="153">
        <f>ROUND(((E257+F257)*1+(G257+H257)*1.5+(I257+J257)*2)/9,0)</f>
        <v>91</v>
      </c>
      <c r="L257" s="154" t="str">
        <f>IF(K257&lt;30,"Kém",IF(K257&lt;50,"Yếu",IF(K257&lt;60,"Trung bình",IF(K257&lt;70,"TB Khá",IF(K257&lt;80,"Khá",IF(K257&lt;90,"Tốt","Xuất sắc"))))))</f>
        <v>Xuất sắc</v>
      </c>
      <c r="M257" s="155">
        <v>1</v>
      </c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</row>
    <row r="258" spans="1:29" ht="19.5" customHeight="1" x14ac:dyDescent="0.25">
      <c r="A258" s="108">
        <v>249</v>
      </c>
      <c r="B258" s="109" t="s">
        <v>273</v>
      </c>
      <c r="C258" s="150">
        <v>501190305</v>
      </c>
      <c r="D258" s="151" t="s">
        <v>306</v>
      </c>
      <c r="E258" s="150">
        <v>86</v>
      </c>
      <c r="F258" s="150">
        <v>100</v>
      </c>
      <c r="G258" s="150">
        <v>92</v>
      </c>
      <c r="H258" s="150">
        <v>98</v>
      </c>
      <c r="I258" s="150">
        <v>93</v>
      </c>
      <c r="J258" s="150">
        <v>100</v>
      </c>
      <c r="K258" s="153">
        <f t="shared" si="6"/>
        <v>95</v>
      </c>
      <c r="L258" s="154" t="str">
        <f t="shared" si="7"/>
        <v>Xuất sắc</v>
      </c>
      <c r="M258" s="155">
        <v>1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</row>
    <row r="259" spans="1:29" ht="19.5" customHeight="1" x14ac:dyDescent="0.25">
      <c r="A259" s="108">
        <v>250</v>
      </c>
      <c r="B259" s="109" t="s">
        <v>273</v>
      </c>
      <c r="C259" s="150">
        <v>501190310</v>
      </c>
      <c r="D259" s="151" t="s">
        <v>307</v>
      </c>
      <c r="E259" s="150">
        <v>67</v>
      </c>
      <c r="F259" s="150">
        <v>65</v>
      </c>
      <c r="G259" s="150">
        <v>88</v>
      </c>
      <c r="H259" s="150">
        <v>97</v>
      </c>
      <c r="I259" s="150">
        <v>94</v>
      </c>
      <c r="J259" s="150">
        <v>67</v>
      </c>
      <c r="K259" s="153">
        <f t="shared" si="6"/>
        <v>81</v>
      </c>
      <c r="L259" s="154" t="str">
        <f t="shared" si="7"/>
        <v>Tốt</v>
      </c>
      <c r="M259" s="155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</row>
    <row r="260" spans="1:29" ht="19.5" customHeight="1" x14ac:dyDescent="0.25">
      <c r="A260" s="108">
        <v>251</v>
      </c>
      <c r="B260" s="109" t="s">
        <v>273</v>
      </c>
      <c r="C260" s="150">
        <v>501190316</v>
      </c>
      <c r="D260" s="151" t="s">
        <v>308</v>
      </c>
      <c r="E260" s="150">
        <v>83</v>
      </c>
      <c r="F260" s="150">
        <v>68</v>
      </c>
      <c r="G260" s="150">
        <v>73</v>
      </c>
      <c r="H260" s="150">
        <v>90</v>
      </c>
      <c r="I260" s="150">
        <v>86</v>
      </c>
      <c r="J260" s="150">
        <v>68</v>
      </c>
      <c r="K260" s="153">
        <f t="shared" si="6"/>
        <v>78</v>
      </c>
      <c r="L260" s="154" t="str">
        <f t="shared" si="7"/>
        <v>Khá</v>
      </c>
      <c r="M260" s="155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</row>
    <row r="261" spans="1:29" ht="19.5" customHeight="1" x14ac:dyDescent="0.25">
      <c r="A261" s="108">
        <v>252</v>
      </c>
      <c r="B261" s="109" t="s">
        <v>273</v>
      </c>
      <c r="C261" s="150">
        <v>501190325</v>
      </c>
      <c r="D261" s="151" t="s">
        <v>309</v>
      </c>
      <c r="E261" s="150">
        <v>53</v>
      </c>
      <c r="F261" s="150">
        <v>58</v>
      </c>
      <c r="G261" s="150">
        <v>73</v>
      </c>
      <c r="H261" s="150">
        <v>80</v>
      </c>
      <c r="I261" s="150">
        <v>80</v>
      </c>
      <c r="J261" s="150">
        <v>52</v>
      </c>
      <c r="K261" s="153">
        <f t="shared" si="6"/>
        <v>67</v>
      </c>
      <c r="L261" s="154" t="str">
        <f t="shared" si="7"/>
        <v>TB Khá</v>
      </c>
      <c r="M261" s="155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</row>
    <row r="262" spans="1:29" ht="19.5" customHeight="1" x14ac:dyDescent="0.25">
      <c r="A262" s="108">
        <v>253</v>
      </c>
      <c r="B262" s="109" t="s">
        <v>273</v>
      </c>
      <c r="C262" s="150">
        <v>501190330</v>
      </c>
      <c r="D262" s="151" t="s">
        <v>310</v>
      </c>
      <c r="E262" s="150">
        <v>80</v>
      </c>
      <c r="F262" s="150">
        <v>69</v>
      </c>
      <c r="G262" s="150">
        <v>86</v>
      </c>
      <c r="H262" s="150">
        <v>93</v>
      </c>
      <c r="I262" s="150">
        <v>90</v>
      </c>
      <c r="J262" s="150">
        <v>78</v>
      </c>
      <c r="K262" s="153">
        <f t="shared" si="6"/>
        <v>84</v>
      </c>
      <c r="L262" s="154" t="str">
        <f t="shared" si="7"/>
        <v>Tốt</v>
      </c>
      <c r="M262" s="155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</row>
    <row r="263" spans="1:29" ht="19.5" customHeight="1" x14ac:dyDescent="0.25">
      <c r="A263" s="108">
        <v>254</v>
      </c>
      <c r="B263" s="109" t="s">
        <v>273</v>
      </c>
      <c r="C263" s="150">
        <v>501190335</v>
      </c>
      <c r="D263" s="151" t="s">
        <v>311</v>
      </c>
      <c r="E263" s="150">
        <v>45</v>
      </c>
      <c r="F263" s="150">
        <v>73</v>
      </c>
      <c r="G263" s="150">
        <v>74</v>
      </c>
      <c r="H263" s="150">
        <v>92</v>
      </c>
      <c r="I263" s="150">
        <v>93</v>
      </c>
      <c r="J263" s="150">
        <v>74</v>
      </c>
      <c r="K263" s="153">
        <f t="shared" si="6"/>
        <v>78</v>
      </c>
      <c r="L263" s="154" t="str">
        <f t="shared" si="7"/>
        <v>Khá</v>
      </c>
      <c r="M263" s="155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</row>
    <row r="264" spans="1:29" ht="19.5" customHeight="1" x14ac:dyDescent="0.25">
      <c r="A264" s="108">
        <v>255</v>
      </c>
      <c r="B264" s="109" t="s">
        <v>273</v>
      </c>
      <c r="C264" s="150">
        <v>501190336</v>
      </c>
      <c r="D264" s="151" t="s">
        <v>312</v>
      </c>
      <c r="E264" s="150">
        <v>87</v>
      </c>
      <c r="F264" s="150">
        <v>62</v>
      </c>
      <c r="G264" s="150">
        <v>67</v>
      </c>
      <c r="H264" s="150">
        <v>90</v>
      </c>
      <c r="I264" s="150">
        <v>88</v>
      </c>
      <c r="J264" s="150">
        <v>87</v>
      </c>
      <c r="K264" s="153">
        <f t="shared" si="6"/>
        <v>82</v>
      </c>
      <c r="L264" s="154" t="str">
        <f t="shared" si="7"/>
        <v>Tốt</v>
      </c>
      <c r="M264" s="155">
        <v>1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</row>
    <row r="265" spans="1:29" ht="19.5" customHeight="1" x14ac:dyDescent="0.25">
      <c r="A265" s="108">
        <v>256</v>
      </c>
      <c r="B265" s="109" t="s">
        <v>273</v>
      </c>
      <c r="C265" s="150">
        <v>501190339</v>
      </c>
      <c r="D265" s="151" t="s">
        <v>313</v>
      </c>
      <c r="E265" s="150">
        <v>59</v>
      </c>
      <c r="F265" s="150">
        <v>63</v>
      </c>
      <c r="G265" s="150">
        <v>80</v>
      </c>
      <c r="H265" s="150">
        <v>88</v>
      </c>
      <c r="I265" s="150">
        <v>88</v>
      </c>
      <c r="J265" s="150">
        <v>73</v>
      </c>
      <c r="K265" s="153">
        <f t="shared" si="6"/>
        <v>77</v>
      </c>
      <c r="L265" s="154" t="str">
        <f t="shared" si="7"/>
        <v>Khá</v>
      </c>
      <c r="M265" s="155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</row>
    <row r="266" spans="1:29" ht="19.5" customHeight="1" x14ac:dyDescent="0.25">
      <c r="A266" s="108">
        <v>257</v>
      </c>
      <c r="B266" s="109" t="s">
        <v>273</v>
      </c>
      <c r="C266" s="150">
        <v>501190371</v>
      </c>
      <c r="D266" s="151" t="s">
        <v>314</v>
      </c>
      <c r="E266" s="150">
        <v>60</v>
      </c>
      <c r="F266" s="150">
        <v>68</v>
      </c>
      <c r="G266" s="150">
        <v>76</v>
      </c>
      <c r="H266" s="150">
        <v>91</v>
      </c>
      <c r="I266" s="150">
        <v>80</v>
      </c>
      <c r="J266" s="150">
        <v>59</v>
      </c>
      <c r="K266" s="153">
        <f t="shared" si="6"/>
        <v>73</v>
      </c>
      <c r="L266" s="154" t="str">
        <f t="shared" si="7"/>
        <v>Khá</v>
      </c>
      <c r="M266" s="155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</row>
    <row r="267" spans="1:29" ht="19.5" customHeight="1" x14ac:dyDescent="0.25">
      <c r="A267" s="108">
        <v>258</v>
      </c>
      <c r="B267" s="109" t="s">
        <v>273</v>
      </c>
      <c r="C267" s="150">
        <v>501190372</v>
      </c>
      <c r="D267" s="151" t="s">
        <v>315</v>
      </c>
      <c r="E267" s="150">
        <v>78</v>
      </c>
      <c r="F267" s="150">
        <v>64</v>
      </c>
      <c r="G267" s="150">
        <v>67</v>
      </c>
      <c r="H267" s="150">
        <v>80</v>
      </c>
      <c r="I267" s="150">
        <v>86</v>
      </c>
      <c r="J267" s="150">
        <v>76</v>
      </c>
      <c r="K267" s="153">
        <f t="shared" ref="K267:K330" si="8">ROUND(((E267+F267)*1+(G267+H267)*1.5+(I267+J267)*2)/9,0)</f>
        <v>76</v>
      </c>
      <c r="L267" s="154" t="str">
        <f t="shared" ref="L267:L330" si="9">IF(K267&lt;30,"Kém",IF(K267&lt;50,"Yếu",IF(K267&lt;60,"Trung bình",IF(K267&lt;70,"TB Khá",IF(K267&lt;80,"Khá",IF(K267&lt;90,"Tốt","Xuất sắc"))))))</f>
        <v>Khá</v>
      </c>
      <c r="M267" s="155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</row>
    <row r="268" spans="1:29" ht="19.5" customHeight="1" x14ac:dyDescent="0.25">
      <c r="A268" s="108">
        <v>259</v>
      </c>
      <c r="B268" s="109" t="s">
        <v>273</v>
      </c>
      <c r="C268" s="150">
        <v>501190383</v>
      </c>
      <c r="D268" s="151" t="s">
        <v>316</v>
      </c>
      <c r="E268" s="150">
        <v>61</v>
      </c>
      <c r="F268" s="150">
        <v>75</v>
      </c>
      <c r="G268" s="150">
        <v>89</v>
      </c>
      <c r="H268" s="150">
        <v>97</v>
      </c>
      <c r="I268" s="150">
        <v>91</v>
      </c>
      <c r="J268" s="150">
        <v>81</v>
      </c>
      <c r="K268" s="153">
        <f t="shared" si="8"/>
        <v>84</v>
      </c>
      <c r="L268" s="154" t="str">
        <f t="shared" si="9"/>
        <v>Tốt</v>
      </c>
      <c r="M268" s="155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</row>
    <row r="269" spans="1:29" ht="19.5" customHeight="1" x14ac:dyDescent="0.25">
      <c r="A269" s="108">
        <v>260</v>
      </c>
      <c r="B269" s="109" t="s">
        <v>317</v>
      </c>
      <c r="C269" s="150">
        <v>501190005</v>
      </c>
      <c r="D269" s="151" t="s">
        <v>318</v>
      </c>
      <c r="E269" s="150">
        <v>72</v>
      </c>
      <c r="F269" s="150">
        <v>58</v>
      </c>
      <c r="G269" s="150">
        <v>70</v>
      </c>
      <c r="H269" s="150">
        <v>72</v>
      </c>
      <c r="I269" s="150">
        <v>75</v>
      </c>
      <c r="J269" s="150">
        <v>58</v>
      </c>
      <c r="K269" s="153">
        <f t="shared" si="8"/>
        <v>68</v>
      </c>
      <c r="L269" s="154" t="str">
        <f t="shared" si="9"/>
        <v>TB Khá</v>
      </c>
      <c r="M269" s="155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</row>
    <row r="270" spans="1:29" ht="19.5" customHeight="1" x14ac:dyDescent="0.25">
      <c r="A270" s="108">
        <v>261</v>
      </c>
      <c r="B270" s="109" t="s">
        <v>317</v>
      </c>
      <c r="C270" s="150">
        <v>501190016</v>
      </c>
      <c r="D270" s="151" t="s">
        <v>319</v>
      </c>
      <c r="E270" s="150">
        <v>63</v>
      </c>
      <c r="F270" s="150">
        <v>68</v>
      </c>
      <c r="G270" s="150">
        <v>83</v>
      </c>
      <c r="H270" s="150">
        <v>51</v>
      </c>
      <c r="I270" s="150">
        <v>77</v>
      </c>
      <c r="J270" s="150">
        <v>72</v>
      </c>
      <c r="K270" s="153">
        <f t="shared" si="8"/>
        <v>70</v>
      </c>
      <c r="L270" s="154" t="str">
        <f t="shared" si="9"/>
        <v>Khá</v>
      </c>
      <c r="M270" s="155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</row>
    <row r="271" spans="1:29" ht="19.5" customHeight="1" x14ac:dyDescent="0.25">
      <c r="A271" s="108">
        <v>262</v>
      </c>
      <c r="B271" s="109" t="s">
        <v>317</v>
      </c>
      <c r="C271" s="150">
        <v>501190024</v>
      </c>
      <c r="D271" s="151" t="s">
        <v>320</v>
      </c>
      <c r="E271" s="150">
        <v>63</v>
      </c>
      <c r="F271" s="150">
        <v>63</v>
      </c>
      <c r="G271" s="150">
        <v>73</v>
      </c>
      <c r="H271" s="150">
        <v>69</v>
      </c>
      <c r="I271" s="150">
        <v>81</v>
      </c>
      <c r="J271" s="150">
        <v>85</v>
      </c>
      <c r="K271" s="153">
        <f t="shared" si="8"/>
        <v>75</v>
      </c>
      <c r="L271" s="154" t="str">
        <f t="shared" si="9"/>
        <v>Khá</v>
      </c>
      <c r="M271" s="155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</row>
    <row r="272" spans="1:29" ht="19.5" customHeight="1" x14ac:dyDescent="0.25">
      <c r="A272" s="108">
        <v>263</v>
      </c>
      <c r="B272" s="109" t="s">
        <v>317</v>
      </c>
      <c r="C272" s="150">
        <v>501190037</v>
      </c>
      <c r="D272" s="151" t="s">
        <v>321</v>
      </c>
      <c r="E272" s="150">
        <v>76</v>
      </c>
      <c r="F272" s="150">
        <v>56</v>
      </c>
      <c r="G272" s="150">
        <v>60</v>
      </c>
      <c r="H272" s="150">
        <v>70</v>
      </c>
      <c r="I272" s="150">
        <v>72</v>
      </c>
      <c r="J272" s="150">
        <v>59</v>
      </c>
      <c r="K272" s="153">
        <f t="shared" si="8"/>
        <v>65</v>
      </c>
      <c r="L272" s="154" t="str">
        <f t="shared" si="9"/>
        <v>TB Khá</v>
      </c>
      <c r="M272" s="155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</row>
    <row r="273" spans="1:29" ht="19.5" customHeight="1" x14ac:dyDescent="0.25">
      <c r="A273" s="108">
        <v>264</v>
      </c>
      <c r="B273" s="109" t="s">
        <v>317</v>
      </c>
      <c r="C273" s="150">
        <v>501190039</v>
      </c>
      <c r="D273" s="151" t="s">
        <v>322</v>
      </c>
      <c r="E273" s="150">
        <v>64</v>
      </c>
      <c r="F273" s="150">
        <v>60</v>
      </c>
      <c r="G273" s="150">
        <v>71</v>
      </c>
      <c r="H273" s="150">
        <v>67</v>
      </c>
      <c r="I273" s="150">
        <v>72</v>
      </c>
      <c r="J273" s="150">
        <v>62</v>
      </c>
      <c r="K273" s="153">
        <f t="shared" si="8"/>
        <v>67</v>
      </c>
      <c r="L273" s="154" t="str">
        <f t="shared" si="9"/>
        <v>TB Khá</v>
      </c>
      <c r="M273" s="155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</row>
    <row r="274" spans="1:29" ht="19.5" customHeight="1" x14ac:dyDescent="0.25">
      <c r="A274" s="108">
        <v>265</v>
      </c>
      <c r="B274" s="109" t="s">
        <v>317</v>
      </c>
      <c r="C274" s="150">
        <v>501190058</v>
      </c>
      <c r="D274" s="151" t="s">
        <v>323</v>
      </c>
      <c r="E274" s="150">
        <v>71</v>
      </c>
      <c r="F274" s="150">
        <v>68</v>
      </c>
      <c r="G274" s="150">
        <v>62</v>
      </c>
      <c r="H274" s="150">
        <v>62</v>
      </c>
      <c r="I274" s="150">
        <v>72</v>
      </c>
      <c r="J274" s="150">
        <v>84</v>
      </c>
      <c r="K274" s="153">
        <f t="shared" si="8"/>
        <v>71</v>
      </c>
      <c r="L274" s="154" t="str">
        <f t="shared" si="9"/>
        <v>Khá</v>
      </c>
      <c r="M274" s="155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</row>
    <row r="275" spans="1:29" ht="19.5" customHeight="1" x14ac:dyDescent="0.25">
      <c r="A275" s="108">
        <v>266</v>
      </c>
      <c r="B275" s="109" t="s">
        <v>317</v>
      </c>
      <c r="C275" s="150">
        <v>501190069</v>
      </c>
      <c r="D275" s="151" t="s">
        <v>324</v>
      </c>
      <c r="E275" s="150">
        <v>63</v>
      </c>
      <c r="F275" s="150">
        <v>55</v>
      </c>
      <c r="G275" s="150">
        <v>71</v>
      </c>
      <c r="H275" s="150">
        <v>64</v>
      </c>
      <c r="I275" s="150">
        <v>67</v>
      </c>
      <c r="J275" s="150">
        <v>71</v>
      </c>
      <c r="K275" s="153">
        <f t="shared" si="8"/>
        <v>66</v>
      </c>
      <c r="L275" s="154" t="str">
        <f t="shared" si="9"/>
        <v>TB Khá</v>
      </c>
      <c r="M275" s="155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</row>
    <row r="276" spans="1:29" ht="19.5" customHeight="1" x14ac:dyDescent="0.25">
      <c r="A276" s="108">
        <v>267</v>
      </c>
      <c r="B276" s="109" t="s">
        <v>317</v>
      </c>
      <c r="C276" s="150">
        <v>501190085</v>
      </c>
      <c r="D276" s="151" t="s">
        <v>325</v>
      </c>
      <c r="E276" s="150">
        <v>74</v>
      </c>
      <c r="F276" s="150">
        <v>61</v>
      </c>
      <c r="G276" s="150">
        <v>80</v>
      </c>
      <c r="H276" s="150">
        <v>77</v>
      </c>
      <c r="I276" s="150">
        <v>83</v>
      </c>
      <c r="J276" s="150">
        <v>65</v>
      </c>
      <c r="K276" s="153">
        <f t="shared" si="8"/>
        <v>74</v>
      </c>
      <c r="L276" s="154" t="str">
        <f t="shared" si="9"/>
        <v>Khá</v>
      </c>
      <c r="M276" s="155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</row>
    <row r="277" spans="1:29" ht="19.5" customHeight="1" x14ac:dyDescent="0.25">
      <c r="A277" s="108">
        <v>268</v>
      </c>
      <c r="B277" s="109" t="s">
        <v>317</v>
      </c>
      <c r="C277" s="150">
        <v>501190092</v>
      </c>
      <c r="D277" s="151" t="s">
        <v>326</v>
      </c>
      <c r="E277" s="150">
        <v>68</v>
      </c>
      <c r="F277" s="150">
        <v>58</v>
      </c>
      <c r="G277" s="150">
        <v>85</v>
      </c>
      <c r="H277" s="150">
        <v>65</v>
      </c>
      <c r="I277" s="150">
        <v>82</v>
      </c>
      <c r="J277" s="150">
        <v>77</v>
      </c>
      <c r="K277" s="153">
        <f t="shared" si="8"/>
        <v>74</v>
      </c>
      <c r="L277" s="154" t="str">
        <f t="shared" si="9"/>
        <v>Khá</v>
      </c>
      <c r="M277" s="155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</row>
    <row r="278" spans="1:29" ht="19.5" customHeight="1" x14ac:dyDescent="0.25">
      <c r="A278" s="108">
        <v>269</v>
      </c>
      <c r="B278" s="109" t="s">
        <v>317</v>
      </c>
      <c r="C278" s="150">
        <v>501190099</v>
      </c>
      <c r="D278" s="151" t="s">
        <v>327</v>
      </c>
      <c r="E278" s="150">
        <v>63</v>
      </c>
      <c r="F278" s="150">
        <v>61</v>
      </c>
      <c r="G278" s="150">
        <v>64</v>
      </c>
      <c r="H278" s="150">
        <v>58</v>
      </c>
      <c r="I278" s="150">
        <v>60</v>
      </c>
      <c r="J278" s="150">
        <v>66</v>
      </c>
      <c r="K278" s="153">
        <f t="shared" si="8"/>
        <v>62</v>
      </c>
      <c r="L278" s="154" t="str">
        <f t="shared" si="9"/>
        <v>TB Khá</v>
      </c>
      <c r="M278" s="155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</row>
    <row r="279" spans="1:29" ht="19.5" customHeight="1" x14ac:dyDescent="0.25">
      <c r="A279" s="108">
        <v>270</v>
      </c>
      <c r="B279" s="109" t="s">
        <v>317</v>
      </c>
      <c r="C279" s="150">
        <v>501190109</v>
      </c>
      <c r="D279" s="151" t="s">
        <v>328</v>
      </c>
      <c r="E279" s="150">
        <v>67</v>
      </c>
      <c r="F279" s="150">
        <v>69</v>
      </c>
      <c r="G279" s="150">
        <v>81</v>
      </c>
      <c r="H279" s="150">
        <v>79</v>
      </c>
      <c r="I279" s="150">
        <v>87</v>
      </c>
      <c r="J279" s="150">
        <v>71</v>
      </c>
      <c r="K279" s="153">
        <f t="shared" si="8"/>
        <v>77</v>
      </c>
      <c r="L279" s="154" t="str">
        <f t="shared" si="9"/>
        <v>Khá</v>
      </c>
      <c r="M279" s="155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</row>
    <row r="280" spans="1:29" ht="19.5" customHeight="1" x14ac:dyDescent="0.25">
      <c r="A280" s="108">
        <v>271</v>
      </c>
      <c r="B280" s="109" t="s">
        <v>317</v>
      </c>
      <c r="C280" s="150">
        <v>501190115</v>
      </c>
      <c r="D280" s="151" t="s">
        <v>329</v>
      </c>
      <c r="E280" s="150">
        <v>68</v>
      </c>
      <c r="F280" s="150">
        <v>55</v>
      </c>
      <c r="G280" s="150">
        <v>79</v>
      </c>
      <c r="H280" s="150">
        <v>74</v>
      </c>
      <c r="I280" s="150">
        <v>73</v>
      </c>
      <c r="J280" s="150">
        <v>66</v>
      </c>
      <c r="K280" s="153">
        <f t="shared" si="8"/>
        <v>70</v>
      </c>
      <c r="L280" s="154" t="str">
        <f t="shared" si="9"/>
        <v>Khá</v>
      </c>
      <c r="M280" s="155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</row>
    <row r="281" spans="1:29" ht="19.5" customHeight="1" x14ac:dyDescent="0.25">
      <c r="A281" s="108">
        <v>272</v>
      </c>
      <c r="B281" s="109" t="s">
        <v>317</v>
      </c>
      <c r="C281" s="150">
        <v>501190117</v>
      </c>
      <c r="D281" s="151" t="s">
        <v>330</v>
      </c>
      <c r="E281" s="150">
        <v>75</v>
      </c>
      <c r="F281" s="150">
        <v>75</v>
      </c>
      <c r="G281" s="150">
        <v>80</v>
      </c>
      <c r="H281" s="150">
        <v>77</v>
      </c>
      <c r="I281" s="150">
        <v>73</v>
      </c>
      <c r="J281" s="150">
        <v>61</v>
      </c>
      <c r="K281" s="153">
        <f t="shared" si="8"/>
        <v>73</v>
      </c>
      <c r="L281" s="154" t="str">
        <f t="shared" si="9"/>
        <v>Khá</v>
      </c>
      <c r="M281" s="155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</row>
    <row r="282" spans="1:29" ht="19.5" customHeight="1" x14ac:dyDescent="0.25">
      <c r="A282" s="108">
        <v>273</v>
      </c>
      <c r="B282" s="109" t="s">
        <v>317</v>
      </c>
      <c r="C282" s="150">
        <v>501190122</v>
      </c>
      <c r="D282" s="151" t="s">
        <v>331</v>
      </c>
      <c r="E282" s="150">
        <v>62</v>
      </c>
      <c r="F282" s="150">
        <v>53</v>
      </c>
      <c r="G282" s="150">
        <v>72</v>
      </c>
      <c r="H282" s="150">
        <v>60</v>
      </c>
      <c r="I282" s="150">
        <v>83</v>
      </c>
      <c r="J282" s="150">
        <v>65</v>
      </c>
      <c r="K282" s="153">
        <f t="shared" si="8"/>
        <v>68</v>
      </c>
      <c r="L282" s="154" t="str">
        <f t="shared" si="9"/>
        <v>TB Khá</v>
      </c>
      <c r="M282" s="155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</row>
    <row r="283" spans="1:29" ht="19.5" customHeight="1" x14ac:dyDescent="0.25">
      <c r="A283" s="108">
        <v>274</v>
      </c>
      <c r="B283" s="109" t="s">
        <v>317</v>
      </c>
      <c r="C283" s="150">
        <v>501190133</v>
      </c>
      <c r="D283" s="151" t="s">
        <v>332</v>
      </c>
      <c r="E283" s="150">
        <v>66</v>
      </c>
      <c r="F283" s="150">
        <v>55</v>
      </c>
      <c r="G283" s="150">
        <v>69</v>
      </c>
      <c r="H283" s="150">
        <v>70</v>
      </c>
      <c r="I283" s="150">
        <v>67</v>
      </c>
      <c r="J283" s="150">
        <v>66</v>
      </c>
      <c r="K283" s="153">
        <f t="shared" si="8"/>
        <v>66</v>
      </c>
      <c r="L283" s="154" t="str">
        <f t="shared" si="9"/>
        <v>TB Khá</v>
      </c>
      <c r="M283" s="155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</row>
    <row r="284" spans="1:29" ht="19.5" customHeight="1" x14ac:dyDescent="0.25">
      <c r="A284" s="108">
        <v>275</v>
      </c>
      <c r="B284" s="109" t="s">
        <v>317</v>
      </c>
      <c r="C284" s="150">
        <v>501190146</v>
      </c>
      <c r="D284" s="151" t="s">
        <v>333</v>
      </c>
      <c r="E284" s="150">
        <v>74</v>
      </c>
      <c r="F284" s="150">
        <v>68</v>
      </c>
      <c r="G284" s="150">
        <v>71</v>
      </c>
      <c r="H284" s="150">
        <v>58</v>
      </c>
      <c r="I284" s="150">
        <v>72</v>
      </c>
      <c r="J284" s="150">
        <v>56</v>
      </c>
      <c r="K284" s="153">
        <f t="shared" si="8"/>
        <v>66</v>
      </c>
      <c r="L284" s="154" t="str">
        <f t="shared" si="9"/>
        <v>TB Khá</v>
      </c>
      <c r="M284" s="155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</row>
    <row r="285" spans="1:29" ht="19.5" customHeight="1" x14ac:dyDescent="0.25">
      <c r="A285" s="108">
        <v>276</v>
      </c>
      <c r="B285" s="109" t="s">
        <v>317</v>
      </c>
      <c r="C285" s="150">
        <v>501190187</v>
      </c>
      <c r="D285" s="151" t="s">
        <v>334</v>
      </c>
      <c r="E285" s="150">
        <v>57</v>
      </c>
      <c r="F285" s="150">
        <v>63</v>
      </c>
      <c r="G285" s="150">
        <v>79</v>
      </c>
      <c r="H285" s="150">
        <v>65</v>
      </c>
      <c r="I285" s="150">
        <v>65</v>
      </c>
      <c r="J285" s="150">
        <v>66</v>
      </c>
      <c r="K285" s="153">
        <f t="shared" si="8"/>
        <v>66</v>
      </c>
      <c r="L285" s="154" t="str">
        <f t="shared" si="9"/>
        <v>TB Khá</v>
      </c>
      <c r="M285" s="155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</row>
    <row r="286" spans="1:29" ht="19.5" customHeight="1" x14ac:dyDescent="0.25">
      <c r="A286" s="108">
        <v>277</v>
      </c>
      <c r="B286" s="109" t="s">
        <v>317</v>
      </c>
      <c r="C286" s="150">
        <v>501190201</v>
      </c>
      <c r="D286" s="151" t="s">
        <v>335</v>
      </c>
      <c r="E286" s="150">
        <v>71</v>
      </c>
      <c r="F286" s="150">
        <v>58</v>
      </c>
      <c r="G286" s="150">
        <v>62</v>
      </c>
      <c r="H286" s="150">
        <v>70</v>
      </c>
      <c r="I286" s="150">
        <v>72</v>
      </c>
      <c r="J286" s="150">
        <v>81</v>
      </c>
      <c r="K286" s="153">
        <f t="shared" si="8"/>
        <v>70</v>
      </c>
      <c r="L286" s="154" t="str">
        <f t="shared" si="9"/>
        <v>Khá</v>
      </c>
      <c r="M286" s="155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</row>
    <row r="287" spans="1:29" ht="19.5" customHeight="1" x14ac:dyDescent="0.25">
      <c r="A287" s="108">
        <v>278</v>
      </c>
      <c r="B287" s="109" t="s">
        <v>317</v>
      </c>
      <c r="C287" s="150">
        <v>501190203</v>
      </c>
      <c r="D287" s="151" t="s">
        <v>336</v>
      </c>
      <c r="E287" s="150">
        <v>62</v>
      </c>
      <c r="F287" s="150">
        <v>51</v>
      </c>
      <c r="G287" s="150">
        <v>66</v>
      </c>
      <c r="H287" s="150">
        <v>53</v>
      </c>
      <c r="I287" s="150">
        <v>72</v>
      </c>
      <c r="J287" s="150">
        <v>60</v>
      </c>
      <c r="K287" s="153">
        <f t="shared" si="8"/>
        <v>62</v>
      </c>
      <c r="L287" s="154" t="str">
        <f t="shared" si="9"/>
        <v>TB Khá</v>
      </c>
      <c r="M287" s="155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</row>
    <row r="288" spans="1:29" ht="19.5" customHeight="1" x14ac:dyDescent="0.25">
      <c r="A288" s="108">
        <v>279</v>
      </c>
      <c r="B288" s="109" t="s">
        <v>317</v>
      </c>
      <c r="C288" s="150">
        <v>501190225</v>
      </c>
      <c r="D288" s="151" t="s">
        <v>337</v>
      </c>
      <c r="E288" s="150">
        <v>70</v>
      </c>
      <c r="F288" s="150">
        <v>61</v>
      </c>
      <c r="G288" s="150">
        <v>64</v>
      </c>
      <c r="H288" s="150">
        <v>60</v>
      </c>
      <c r="I288" s="150">
        <v>67</v>
      </c>
      <c r="J288" s="150">
        <v>71</v>
      </c>
      <c r="K288" s="153">
        <f t="shared" si="8"/>
        <v>66</v>
      </c>
      <c r="L288" s="154" t="str">
        <f t="shared" si="9"/>
        <v>TB Khá</v>
      </c>
      <c r="M288" s="155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</row>
    <row r="289" spans="1:29" ht="19.5" customHeight="1" x14ac:dyDescent="0.25">
      <c r="A289" s="108">
        <v>280</v>
      </c>
      <c r="B289" s="109" t="s">
        <v>317</v>
      </c>
      <c r="C289" s="150">
        <v>501190231</v>
      </c>
      <c r="D289" s="151" t="s">
        <v>338</v>
      </c>
      <c r="E289" s="150">
        <v>71</v>
      </c>
      <c r="F289" s="150">
        <v>71</v>
      </c>
      <c r="G289" s="150">
        <v>85</v>
      </c>
      <c r="H289" s="150">
        <v>77</v>
      </c>
      <c r="I289" s="150">
        <v>83</v>
      </c>
      <c r="J289" s="150">
        <v>76</v>
      </c>
      <c r="K289" s="153">
        <f t="shared" si="8"/>
        <v>78</v>
      </c>
      <c r="L289" s="154" t="str">
        <f t="shared" si="9"/>
        <v>Khá</v>
      </c>
      <c r="M289" s="155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</row>
    <row r="290" spans="1:29" ht="19.5" customHeight="1" x14ac:dyDescent="0.25">
      <c r="A290" s="108">
        <v>281</v>
      </c>
      <c r="B290" s="109" t="s">
        <v>317</v>
      </c>
      <c r="C290" s="150">
        <v>501190243</v>
      </c>
      <c r="D290" s="151" t="s">
        <v>339</v>
      </c>
      <c r="E290" s="150">
        <v>58</v>
      </c>
      <c r="F290" s="150">
        <v>58</v>
      </c>
      <c r="G290" s="150">
        <v>50</v>
      </c>
      <c r="H290" s="150">
        <v>67</v>
      </c>
      <c r="I290" s="150">
        <v>77</v>
      </c>
      <c r="J290" s="150">
        <v>73</v>
      </c>
      <c r="K290" s="153">
        <f t="shared" si="8"/>
        <v>66</v>
      </c>
      <c r="L290" s="154" t="str">
        <f t="shared" si="9"/>
        <v>TB Khá</v>
      </c>
      <c r="M290" s="155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</row>
    <row r="291" spans="1:29" ht="19.5" customHeight="1" x14ac:dyDescent="0.25">
      <c r="A291" s="108">
        <v>282</v>
      </c>
      <c r="B291" s="109" t="s">
        <v>317</v>
      </c>
      <c r="C291" s="150">
        <v>501190260</v>
      </c>
      <c r="D291" s="151" t="s">
        <v>340</v>
      </c>
      <c r="E291" s="150">
        <v>68</v>
      </c>
      <c r="F291" s="150">
        <v>60</v>
      </c>
      <c r="G291" s="150">
        <v>74</v>
      </c>
      <c r="H291" s="150">
        <v>62</v>
      </c>
      <c r="I291" s="150">
        <v>62</v>
      </c>
      <c r="J291" s="150">
        <v>62</v>
      </c>
      <c r="K291" s="153">
        <f t="shared" si="8"/>
        <v>64</v>
      </c>
      <c r="L291" s="154" t="str">
        <f t="shared" si="9"/>
        <v>TB Khá</v>
      </c>
      <c r="M291" s="155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</row>
    <row r="292" spans="1:29" ht="19.5" customHeight="1" x14ac:dyDescent="0.25">
      <c r="A292" s="108">
        <v>283</v>
      </c>
      <c r="B292" s="109" t="s">
        <v>317</v>
      </c>
      <c r="C292" s="150">
        <v>501190268</v>
      </c>
      <c r="D292" s="151" t="s">
        <v>341</v>
      </c>
      <c r="E292" s="150">
        <v>76</v>
      </c>
      <c r="F292" s="150">
        <v>78</v>
      </c>
      <c r="G292" s="150">
        <v>82</v>
      </c>
      <c r="H292" s="150">
        <v>66</v>
      </c>
      <c r="I292" s="150">
        <v>65</v>
      </c>
      <c r="J292" s="150">
        <v>83</v>
      </c>
      <c r="K292" s="153">
        <f t="shared" si="8"/>
        <v>75</v>
      </c>
      <c r="L292" s="154" t="str">
        <f t="shared" si="9"/>
        <v>Khá</v>
      </c>
      <c r="M292" s="155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</row>
    <row r="293" spans="1:29" ht="19.5" customHeight="1" x14ac:dyDescent="0.25">
      <c r="A293" s="108">
        <v>284</v>
      </c>
      <c r="B293" s="109" t="s">
        <v>317</v>
      </c>
      <c r="C293" s="150">
        <v>501190277</v>
      </c>
      <c r="D293" s="151" t="s">
        <v>342</v>
      </c>
      <c r="E293" s="150">
        <v>71</v>
      </c>
      <c r="F293" s="150">
        <v>65</v>
      </c>
      <c r="G293" s="150">
        <v>79</v>
      </c>
      <c r="H293" s="150">
        <v>92</v>
      </c>
      <c r="I293" s="150">
        <v>93</v>
      </c>
      <c r="J293" s="150">
        <v>82</v>
      </c>
      <c r="K293" s="153">
        <f t="shared" si="8"/>
        <v>83</v>
      </c>
      <c r="L293" s="154" t="str">
        <f t="shared" si="9"/>
        <v>Tốt</v>
      </c>
      <c r="M293" s="155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29" ht="19.5" customHeight="1" x14ac:dyDescent="0.25">
      <c r="A294" s="108">
        <v>285</v>
      </c>
      <c r="B294" s="109" t="s">
        <v>317</v>
      </c>
      <c r="C294" s="150">
        <v>501190291</v>
      </c>
      <c r="D294" s="151" t="s">
        <v>343</v>
      </c>
      <c r="E294" s="150">
        <v>73</v>
      </c>
      <c r="F294" s="150">
        <v>65</v>
      </c>
      <c r="G294" s="150">
        <v>67</v>
      </c>
      <c r="H294" s="150">
        <v>65</v>
      </c>
      <c r="I294" s="150">
        <v>73</v>
      </c>
      <c r="J294" s="150">
        <v>60</v>
      </c>
      <c r="K294" s="153">
        <f t="shared" si="8"/>
        <v>67</v>
      </c>
      <c r="L294" s="154" t="str">
        <f t="shared" si="9"/>
        <v>TB Khá</v>
      </c>
      <c r="M294" s="155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</row>
    <row r="295" spans="1:29" ht="19.5" customHeight="1" x14ac:dyDescent="0.25">
      <c r="A295" s="108">
        <v>286</v>
      </c>
      <c r="B295" s="109" t="s">
        <v>317</v>
      </c>
      <c r="C295" s="150">
        <v>501190294</v>
      </c>
      <c r="D295" s="151" t="s">
        <v>344</v>
      </c>
      <c r="E295" s="150">
        <v>66</v>
      </c>
      <c r="F295" s="150">
        <v>60</v>
      </c>
      <c r="G295" s="150">
        <v>83</v>
      </c>
      <c r="H295" s="150">
        <v>72</v>
      </c>
      <c r="I295" s="150">
        <v>77</v>
      </c>
      <c r="J295" s="150">
        <v>67</v>
      </c>
      <c r="K295" s="153">
        <f t="shared" si="8"/>
        <v>72</v>
      </c>
      <c r="L295" s="154" t="str">
        <f t="shared" si="9"/>
        <v>Khá</v>
      </c>
      <c r="M295" s="155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</row>
    <row r="296" spans="1:29" ht="19.5" customHeight="1" x14ac:dyDescent="0.25">
      <c r="A296" s="108">
        <v>287</v>
      </c>
      <c r="B296" s="109" t="s">
        <v>317</v>
      </c>
      <c r="C296" s="150">
        <v>501190312</v>
      </c>
      <c r="D296" s="151" t="s">
        <v>86</v>
      </c>
      <c r="E296" s="150">
        <v>65</v>
      </c>
      <c r="F296" s="150">
        <v>65</v>
      </c>
      <c r="G296" s="150">
        <v>78</v>
      </c>
      <c r="H296" s="150">
        <v>80</v>
      </c>
      <c r="I296" s="150">
        <v>93</v>
      </c>
      <c r="J296" s="150">
        <v>83</v>
      </c>
      <c r="K296" s="153">
        <f t="shared" si="8"/>
        <v>80</v>
      </c>
      <c r="L296" s="154" t="str">
        <f t="shared" si="9"/>
        <v>Tốt</v>
      </c>
      <c r="M296" s="155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</row>
    <row r="297" spans="1:29" ht="19.5" customHeight="1" x14ac:dyDescent="0.25">
      <c r="A297" s="108">
        <v>288</v>
      </c>
      <c r="B297" s="109" t="s">
        <v>317</v>
      </c>
      <c r="C297" s="150">
        <v>501190313</v>
      </c>
      <c r="D297" s="151" t="s">
        <v>345</v>
      </c>
      <c r="E297" s="150">
        <v>73</v>
      </c>
      <c r="F297" s="150">
        <v>57</v>
      </c>
      <c r="G297" s="150">
        <v>72</v>
      </c>
      <c r="H297" s="150">
        <v>73</v>
      </c>
      <c r="I297" s="150">
        <v>64</v>
      </c>
      <c r="J297" s="150">
        <v>65</v>
      </c>
      <c r="K297" s="153">
        <f t="shared" si="8"/>
        <v>67</v>
      </c>
      <c r="L297" s="154" t="str">
        <f t="shared" si="9"/>
        <v>TB Khá</v>
      </c>
      <c r="M297" s="155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</row>
    <row r="298" spans="1:29" ht="19.5" customHeight="1" x14ac:dyDescent="0.25">
      <c r="A298" s="108">
        <v>289</v>
      </c>
      <c r="B298" s="109" t="s">
        <v>317</v>
      </c>
      <c r="C298" s="150">
        <v>501190322</v>
      </c>
      <c r="D298" s="151" t="s">
        <v>346</v>
      </c>
      <c r="E298" s="150">
        <v>65</v>
      </c>
      <c r="F298" s="150">
        <v>58</v>
      </c>
      <c r="G298" s="150">
        <v>60</v>
      </c>
      <c r="H298" s="150">
        <v>60</v>
      </c>
      <c r="I298" s="150">
        <v>57</v>
      </c>
      <c r="J298" s="150">
        <v>52</v>
      </c>
      <c r="K298" s="153">
        <f t="shared" si="8"/>
        <v>58</v>
      </c>
      <c r="L298" s="154" t="str">
        <f t="shared" si="9"/>
        <v>Trung bình</v>
      </c>
      <c r="M298" s="155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</row>
    <row r="299" spans="1:29" ht="19.5" customHeight="1" x14ac:dyDescent="0.25">
      <c r="A299" s="108">
        <v>290</v>
      </c>
      <c r="B299" s="109" t="s">
        <v>317</v>
      </c>
      <c r="C299" s="150">
        <v>501190343</v>
      </c>
      <c r="D299" s="151" t="s">
        <v>347</v>
      </c>
      <c r="E299" s="150">
        <v>71</v>
      </c>
      <c r="F299" s="150">
        <v>63</v>
      </c>
      <c r="G299" s="150">
        <v>59</v>
      </c>
      <c r="H299" s="150">
        <v>79</v>
      </c>
      <c r="I299" s="150">
        <v>83</v>
      </c>
      <c r="J299" s="150">
        <v>65</v>
      </c>
      <c r="K299" s="153">
        <f t="shared" si="8"/>
        <v>71</v>
      </c>
      <c r="L299" s="154" t="str">
        <f t="shared" si="9"/>
        <v>Khá</v>
      </c>
      <c r="M299" s="155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</row>
    <row r="300" spans="1:29" ht="19.5" customHeight="1" x14ac:dyDescent="0.25">
      <c r="A300" s="108">
        <v>291</v>
      </c>
      <c r="B300" s="109" t="s">
        <v>317</v>
      </c>
      <c r="C300" s="150">
        <v>501190344</v>
      </c>
      <c r="D300" s="151" t="s">
        <v>348</v>
      </c>
      <c r="E300" s="150">
        <v>81</v>
      </c>
      <c r="F300" s="150">
        <v>71</v>
      </c>
      <c r="G300" s="150">
        <v>78</v>
      </c>
      <c r="H300" s="150">
        <v>63</v>
      </c>
      <c r="I300" s="150">
        <v>73</v>
      </c>
      <c r="J300" s="150">
        <v>71</v>
      </c>
      <c r="K300" s="153">
        <f t="shared" si="8"/>
        <v>72</v>
      </c>
      <c r="L300" s="154" t="str">
        <f t="shared" si="9"/>
        <v>Khá</v>
      </c>
      <c r="M300" s="155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</row>
    <row r="301" spans="1:29" ht="19.5" customHeight="1" x14ac:dyDescent="0.25">
      <c r="A301" s="108">
        <v>292</v>
      </c>
      <c r="B301" s="109" t="s">
        <v>317</v>
      </c>
      <c r="C301" s="150">
        <v>501190357</v>
      </c>
      <c r="D301" s="151" t="s">
        <v>349</v>
      </c>
      <c r="E301" s="150">
        <v>79</v>
      </c>
      <c r="F301" s="150">
        <v>64</v>
      </c>
      <c r="G301" s="150">
        <v>74</v>
      </c>
      <c r="H301" s="150">
        <v>62</v>
      </c>
      <c r="I301" s="150">
        <v>67</v>
      </c>
      <c r="J301" s="150">
        <v>67</v>
      </c>
      <c r="K301" s="153">
        <f t="shared" si="8"/>
        <v>68</v>
      </c>
      <c r="L301" s="154" t="str">
        <f t="shared" si="9"/>
        <v>TB Khá</v>
      </c>
      <c r="M301" s="155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</row>
    <row r="302" spans="1:29" ht="19.5" customHeight="1" x14ac:dyDescent="0.25">
      <c r="A302" s="108">
        <v>293</v>
      </c>
      <c r="B302" s="109" t="s">
        <v>317</v>
      </c>
      <c r="C302" s="150">
        <v>501190369</v>
      </c>
      <c r="D302" s="151" t="s">
        <v>350</v>
      </c>
      <c r="E302" s="150">
        <v>58</v>
      </c>
      <c r="F302" s="150">
        <v>58</v>
      </c>
      <c r="G302" s="150">
        <v>79</v>
      </c>
      <c r="H302" s="150">
        <v>67</v>
      </c>
      <c r="I302" s="150">
        <v>72</v>
      </c>
      <c r="J302" s="150">
        <v>61</v>
      </c>
      <c r="K302" s="153">
        <f t="shared" si="8"/>
        <v>67</v>
      </c>
      <c r="L302" s="154" t="str">
        <f t="shared" si="9"/>
        <v>TB Khá</v>
      </c>
      <c r="M302" s="155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</row>
    <row r="303" spans="1:29" ht="19.5" customHeight="1" x14ac:dyDescent="0.25">
      <c r="A303" s="108">
        <v>294</v>
      </c>
      <c r="B303" s="109" t="s">
        <v>317</v>
      </c>
      <c r="C303" s="150">
        <v>501190375</v>
      </c>
      <c r="D303" s="151" t="s">
        <v>351</v>
      </c>
      <c r="E303" s="150">
        <v>71</v>
      </c>
      <c r="F303" s="150">
        <v>55</v>
      </c>
      <c r="G303" s="150">
        <v>74</v>
      </c>
      <c r="H303" s="150">
        <v>65</v>
      </c>
      <c r="I303" s="150">
        <v>82</v>
      </c>
      <c r="J303" s="150">
        <v>69</v>
      </c>
      <c r="K303" s="153">
        <f t="shared" si="8"/>
        <v>71</v>
      </c>
      <c r="L303" s="154" t="str">
        <f t="shared" si="9"/>
        <v>Khá</v>
      </c>
      <c r="M303" s="155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</row>
    <row r="304" spans="1:29" ht="19.5" customHeight="1" x14ac:dyDescent="0.25">
      <c r="A304" s="108">
        <v>295</v>
      </c>
      <c r="B304" s="109" t="s">
        <v>317</v>
      </c>
      <c r="C304" s="150">
        <v>501190386</v>
      </c>
      <c r="D304" s="151" t="s">
        <v>352</v>
      </c>
      <c r="E304" s="150">
        <v>70</v>
      </c>
      <c r="F304" s="150">
        <v>58</v>
      </c>
      <c r="G304" s="150">
        <v>75</v>
      </c>
      <c r="H304" s="150">
        <v>64</v>
      </c>
      <c r="I304" s="150">
        <v>77</v>
      </c>
      <c r="J304" s="150">
        <v>77</v>
      </c>
      <c r="K304" s="153">
        <f t="shared" si="8"/>
        <v>72</v>
      </c>
      <c r="L304" s="154" t="str">
        <f t="shared" si="9"/>
        <v>Khá</v>
      </c>
      <c r="M304" s="155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</row>
    <row r="305" spans="1:29" ht="19.5" customHeight="1" x14ac:dyDescent="0.25">
      <c r="A305" s="108">
        <v>296</v>
      </c>
      <c r="B305" s="109" t="s">
        <v>317</v>
      </c>
      <c r="C305" s="150">
        <v>501190396</v>
      </c>
      <c r="D305" s="151" t="s">
        <v>353</v>
      </c>
      <c r="E305" s="150">
        <v>65</v>
      </c>
      <c r="F305" s="150">
        <v>70</v>
      </c>
      <c r="G305" s="150">
        <v>57</v>
      </c>
      <c r="H305" s="150">
        <v>63</v>
      </c>
      <c r="I305" s="150">
        <v>63</v>
      </c>
      <c r="J305" s="150">
        <v>65</v>
      </c>
      <c r="K305" s="153">
        <f t="shared" si="8"/>
        <v>63</v>
      </c>
      <c r="L305" s="154" t="str">
        <f t="shared" si="9"/>
        <v>TB Khá</v>
      </c>
      <c r="M305" s="155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</row>
    <row r="306" spans="1:29" ht="19.5" customHeight="1" x14ac:dyDescent="0.25">
      <c r="A306" s="108">
        <v>297</v>
      </c>
      <c r="B306" s="109" t="s">
        <v>354</v>
      </c>
      <c r="C306" s="150">
        <v>501190009</v>
      </c>
      <c r="D306" s="151" t="s">
        <v>355</v>
      </c>
      <c r="E306" s="150">
        <v>70</v>
      </c>
      <c r="F306" s="150">
        <v>58</v>
      </c>
      <c r="G306" s="150">
        <v>53</v>
      </c>
      <c r="H306" s="150">
        <v>72</v>
      </c>
      <c r="I306" s="150">
        <v>68</v>
      </c>
      <c r="J306" s="150">
        <v>58</v>
      </c>
      <c r="K306" s="153">
        <f t="shared" si="8"/>
        <v>63</v>
      </c>
      <c r="L306" s="154" t="str">
        <f t="shared" si="9"/>
        <v>TB Khá</v>
      </c>
      <c r="M306" s="155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</row>
    <row r="307" spans="1:29" ht="19.5" customHeight="1" x14ac:dyDescent="0.25">
      <c r="A307" s="108">
        <v>298</v>
      </c>
      <c r="B307" s="109" t="s">
        <v>354</v>
      </c>
      <c r="C307" s="150">
        <v>501190017</v>
      </c>
      <c r="D307" s="151" t="s">
        <v>356</v>
      </c>
      <c r="E307" s="150">
        <v>76</v>
      </c>
      <c r="F307" s="150">
        <v>64</v>
      </c>
      <c r="G307" s="150">
        <v>65</v>
      </c>
      <c r="H307" s="150">
        <v>72</v>
      </c>
      <c r="I307" s="150">
        <v>81</v>
      </c>
      <c r="J307" s="150">
        <v>70</v>
      </c>
      <c r="K307" s="153">
        <f t="shared" si="8"/>
        <v>72</v>
      </c>
      <c r="L307" s="154" t="str">
        <f t="shared" si="9"/>
        <v>Khá</v>
      </c>
      <c r="M307" s="155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</row>
    <row r="308" spans="1:29" ht="19.5" customHeight="1" x14ac:dyDescent="0.25">
      <c r="A308" s="108">
        <v>299</v>
      </c>
      <c r="B308" s="109" t="s">
        <v>354</v>
      </c>
      <c r="C308" s="150">
        <v>501190026</v>
      </c>
      <c r="D308" s="151" t="s">
        <v>357</v>
      </c>
      <c r="E308" s="150">
        <v>79</v>
      </c>
      <c r="F308" s="150">
        <v>62</v>
      </c>
      <c r="G308" s="150">
        <v>71</v>
      </c>
      <c r="H308" s="150">
        <v>76</v>
      </c>
      <c r="I308" s="150">
        <v>83</v>
      </c>
      <c r="J308" s="150">
        <v>83</v>
      </c>
      <c r="K308" s="153">
        <f t="shared" si="8"/>
        <v>77</v>
      </c>
      <c r="L308" s="154" t="str">
        <f t="shared" si="9"/>
        <v>Khá</v>
      </c>
      <c r="M308" s="155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</row>
    <row r="309" spans="1:29" ht="19.5" customHeight="1" x14ac:dyDescent="0.25">
      <c r="A309" s="108">
        <v>300</v>
      </c>
      <c r="B309" s="109" t="s">
        <v>354</v>
      </c>
      <c r="C309" s="150">
        <v>501190027</v>
      </c>
      <c r="D309" s="151" t="s">
        <v>565</v>
      </c>
      <c r="E309" s="150">
        <v>75</v>
      </c>
      <c r="F309" s="150">
        <v>69</v>
      </c>
      <c r="G309" s="150">
        <v>73</v>
      </c>
      <c r="H309" s="150">
        <v>77</v>
      </c>
      <c r="I309" s="150">
        <v>78</v>
      </c>
      <c r="J309" s="150">
        <v>84</v>
      </c>
      <c r="K309" s="153">
        <f t="shared" si="8"/>
        <v>77</v>
      </c>
      <c r="L309" s="154" t="str">
        <f t="shared" si="9"/>
        <v>Khá</v>
      </c>
      <c r="M309" s="155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</row>
    <row r="310" spans="1:29" ht="19.5" customHeight="1" x14ac:dyDescent="0.25">
      <c r="A310" s="108">
        <v>301</v>
      </c>
      <c r="B310" s="109" t="s">
        <v>354</v>
      </c>
      <c r="C310" s="150">
        <v>501190042</v>
      </c>
      <c r="D310" s="151" t="s">
        <v>359</v>
      </c>
      <c r="E310" s="150">
        <v>75</v>
      </c>
      <c r="F310" s="150">
        <v>85</v>
      </c>
      <c r="G310" s="150">
        <v>61</v>
      </c>
      <c r="H310" s="150">
        <v>77</v>
      </c>
      <c r="I310" s="150">
        <v>83</v>
      </c>
      <c r="J310" s="150">
        <v>84</v>
      </c>
      <c r="K310" s="153">
        <f t="shared" si="8"/>
        <v>78</v>
      </c>
      <c r="L310" s="154" t="str">
        <f t="shared" si="9"/>
        <v>Khá</v>
      </c>
      <c r="M310" s="155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</row>
    <row r="311" spans="1:29" ht="19.5" customHeight="1" x14ac:dyDescent="0.25">
      <c r="A311" s="108">
        <v>302</v>
      </c>
      <c r="B311" s="109" t="s">
        <v>354</v>
      </c>
      <c r="C311" s="150">
        <v>501190066</v>
      </c>
      <c r="D311" s="151" t="s">
        <v>360</v>
      </c>
      <c r="E311" s="150">
        <v>57</v>
      </c>
      <c r="F311" s="150">
        <v>56</v>
      </c>
      <c r="G311" s="150">
        <v>55</v>
      </c>
      <c r="H311" s="150">
        <v>82</v>
      </c>
      <c r="I311" s="150">
        <v>72</v>
      </c>
      <c r="J311" s="150">
        <v>53</v>
      </c>
      <c r="K311" s="153">
        <f t="shared" si="8"/>
        <v>63</v>
      </c>
      <c r="L311" s="154" t="str">
        <f t="shared" si="9"/>
        <v>TB Khá</v>
      </c>
      <c r="M311" s="155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</row>
    <row r="312" spans="1:29" ht="19.5" customHeight="1" x14ac:dyDescent="0.25">
      <c r="A312" s="108">
        <v>303</v>
      </c>
      <c r="B312" s="109" t="s">
        <v>354</v>
      </c>
      <c r="C312" s="150">
        <v>501190068</v>
      </c>
      <c r="D312" s="151" t="s">
        <v>361</v>
      </c>
      <c r="E312" s="150">
        <v>75</v>
      </c>
      <c r="F312" s="150">
        <v>81</v>
      </c>
      <c r="G312" s="150">
        <v>73</v>
      </c>
      <c r="H312" s="150">
        <v>76</v>
      </c>
      <c r="I312" s="150">
        <v>70</v>
      </c>
      <c r="J312" s="150">
        <v>81</v>
      </c>
      <c r="K312" s="153">
        <f t="shared" si="8"/>
        <v>76</v>
      </c>
      <c r="L312" s="154" t="str">
        <f t="shared" si="9"/>
        <v>Khá</v>
      </c>
      <c r="M312" s="155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</row>
    <row r="313" spans="1:29" ht="19.5" customHeight="1" x14ac:dyDescent="0.25">
      <c r="A313" s="108">
        <v>304</v>
      </c>
      <c r="B313" s="109" t="s">
        <v>354</v>
      </c>
      <c r="C313" s="150">
        <v>501190080</v>
      </c>
      <c r="D313" s="151" t="s">
        <v>362</v>
      </c>
      <c r="E313" s="150">
        <v>80</v>
      </c>
      <c r="F313" s="150">
        <v>60</v>
      </c>
      <c r="G313" s="150">
        <v>63</v>
      </c>
      <c r="H313" s="150">
        <v>67</v>
      </c>
      <c r="I313" s="150">
        <v>77</v>
      </c>
      <c r="J313" s="150">
        <v>75</v>
      </c>
      <c r="K313" s="153">
        <f t="shared" si="8"/>
        <v>71</v>
      </c>
      <c r="L313" s="154" t="str">
        <f t="shared" si="9"/>
        <v>Khá</v>
      </c>
      <c r="M313" s="155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</row>
    <row r="314" spans="1:29" ht="19.5" customHeight="1" x14ac:dyDescent="0.25">
      <c r="A314" s="108">
        <v>305</v>
      </c>
      <c r="B314" s="109" t="s">
        <v>354</v>
      </c>
      <c r="C314" s="150">
        <v>501190089</v>
      </c>
      <c r="D314" s="151" t="s">
        <v>363</v>
      </c>
      <c r="E314" s="150">
        <v>83</v>
      </c>
      <c r="F314" s="150">
        <v>77</v>
      </c>
      <c r="G314" s="150">
        <v>71</v>
      </c>
      <c r="H314" s="150">
        <v>82</v>
      </c>
      <c r="I314" s="150">
        <v>70</v>
      </c>
      <c r="J314" s="150">
        <v>71</v>
      </c>
      <c r="K314" s="153">
        <f t="shared" si="8"/>
        <v>75</v>
      </c>
      <c r="L314" s="154" t="str">
        <f t="shared" si="9"/>
        <v>Khá</v>
      </c>
      <c r="M314" s="155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</row>
    <row r="315" spans="1:29" ht="19.5" customHeight="1" x14ac:dyDescent="0.25">
      <c r="A315" s="108">
        <v>306</v>
      </c>
      <c r="B315" s="109" t="s">
        <v>354</v>
      </c>
      <c r="C315" s="150">
        <v>501190095</v>
      </c>
      <c r="D315" s="151" t="s">
        <v>364</v>
      </c>
      <c r="E315" s="150">
        <v>57</v>
      </c>
      <c r="F315" s="150">
        <v>55</v>
      </c>
      <c r="G315" s="150">
        <v>63</v>
      </c>
      <c r="H315" s="150">
        <v>59</v>
      </c>
      <c r="I315" s="150">
        <v>68</v>
      </c>
      <c r="J315" s="150">
        <v>72</v>
      </c>
      <c r="K315" s="153">
        <f t="shared" si="8"/>
        <v>64</v>
      </c>
      <c r="L315" s="154" t="str">
        <f t="shared" si="9"/>
        <v>TB Khá</v>
      </c>
      <c r="M315" s="155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</row>
    <row r="316" spans="1:29" ht="19.5" customHeight="1" x14ac:dyDescent="0.25">
      <c r="A316" s="108">
        <v>307</v>
      </c>
      <c r="B316" s="109" t="s">
        <v>354</v>
      </c>
      <c r="C316" s="150">
        <v>501190098</v>
      </c>
      <c r="D316" s="151" t="s">
        <v>365</v>
      </c>
      <c r="E316" s="150">
        <v>89</v>
      </c>
      <c r="F316" s="150">
        <v>78</v>
      </c>
      <c r="G316" s="150">
        <v>73</v>
      </c>
      <c r="H316" s="150">
        <v>82</v>
      </c>
      <c r="I316" s="150">
        <v>84</v>
      </c>
      <c r="J316" s="150">
        <v>81</v>
      </c>
      <c r="K316" s="153">
        <f t="shared" si="8"/>
        <v>81</v>
      </c>
      <c r="L316" s="154" t="str">
        <f t="shared" si="9"/>
        <v>Tốt</v>
      </c>
      <c r="M316" s="155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</row>
    <row r="317" spans="1:29" ht="19.5" customHeight="1" x14ac:dyDescent="0.25">
      <c r="A317" s="108">
        <v>308</v>
      </c>
      <c r="B317" s="109" t="s">
        <v>354</v>
      </c>
      <c r="C317" s="150">
        <v>501190108</v>
      </c>
      <c r="D317" s="151" t="s">
        <v>366</v>
      </c>
      <c r="E317" s="150">
        <v>70</v>
      </c>
      <c r="F317" s="150">
        <v>70</v>
      </c>
      <c r="G317" s="150">
        <v>66</v>
      </c>
      <c r="H317" s="150">
        <v>75</v>
      </c>
      <c r="I317" s="150">
        <v>87</v>
      </c>
      <c r="J317" s="150">
        <v>84</v>
      </c>
      <c r="K317" s="153">
        <f t="shared" si="8"/>
        <v>77</v>
      </c>
      <c r="L317" s="154" t="str">
        <f t="shared" si="9"/>
        <v>Khá</v>
      </c>
      <c r="M317" s="155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</row>
    <row r="318" spans="1:29" ht="19.5" customHeight="1" x14ac:dyDescent="0.25">
      <c r="A318" s="108">
        <v>309</v>
      </c>
      <c r="B318" s="109" t="s">
        <v>354</v>
      </c>
      <c r="C318" s="150">
        <v>501190116</v>
      </c>
      <c r="D318" s="151" t="s">
        <v>367</v>
      </c>
      <c r="E318" s="150">
        <v>68</v>
      </c>
      <c r="F318" s="150">
        <v>64</v>
      </c>
      <c r="G318" s="150">
        <v>56</v>
      </c>
      <c r="H318" s="150">
        <v>54</v>
      </c>
      <c r="I318" s="150">
        <v>55</v>
      </c>
      <c r="J318" s="150">
        <v>53</v>
      </c>
      <c r="K318" s="153">
        <f t="shared" si="8"/>
        <v>57</v>
      </c>
      <c r="L318" s="154" t="str">
        <f t="shared" si="9"/>
        <v>Trung bình</v>
      </c>
      <c r="M318" s="155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</row>
    <row r="319" spans="1:29" ht="19.5" customHeight="1" x14ac:dyDescent="0.25">
      <c r="A319" s="108">
        <v>310</v>
      </c>
      <c r="B319" s="109" t="s">
        <v>354</v>
      </c>
      <c r="C319" s="150">
        <v>501190136</v>
      </c>
      <c r="D319" s="151" t="s">
        <v>368</v>
      </c>
      <c r="E319" s="150">
        <v>88</v>
      </c>
      <c r="F319" s="150">
        <v>89</v>
      </c>
      <c r="G319" s="150">
        <v>81</v>
      </c>
      <c r="H319" s="150">
        <v>82</v>
      </c>
      <c r="I319" s="150">
        <v>94</v>
      </c>
      <c r="J319" s="150">
        <v>94</v>
      </c>
      <c r="K319" s="153">
        <f t="shared" si="8"/>
        <v>89</v>
      </c>
      <c r="L319" s="154" t="str">
        <f t="shared" si="9"/>
        <v>Tốt</v>
      </c>
      <c r="M319" s="155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</row>
    <row r="320" spans="1:29" ht="19.5" customHeight="1" x14ac:dyDescent="0.25">
      <c r="A320" s="108">
        <v>311</v>
      </c>
      <c r="B320" s="109" t="s">
        <v>354</v>
      </c>
      <c r="C320" s="150">
        <v>501190142</v>
      </c>
      <c r="D320" s="151" t="s">
        <v>369</v>
      </c>
      <c r="E320" s="150">
        <v>72</v>
      </c>
      <c r="F320" s="150">
        <v>64</v>
      </c>
      <c r="G320" s="150">
        <v>74</v>
      </c>
      <c r="H320" s="150">
        <v>75</v>
      </c>
      <c r="I320" s="150">
        <v>73</v>
      </c>
      <c r="J320" s="150">
        <v>71</v>
      </c>
      <c r="K320" s="153">
        <f t="shared" si="8"/>
        <v>72</v>
      </c>
      <c r="L320" s="154" t="str">
        <f t="shared" si="9"/>
        <v>Khá</v>
      </c>
      <c r="M320" s="155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</row>
    <row r="321" spans="1:29" ht="19.5" customHeight="1" x14ac:dyDescent="0.25">
      <c r="A321" s="108">
        <v>312</v>
      </c>
      <c r="B321" s="109" t="s">
        <v>354</v>
      </c>
      <c r="C321" s="150">
        <v>501190144</v>
      </c>
      <c r="D321" s="151" t="s">
        <v>370</v>
      </c>
      <c r="E321" s="150">
        <v>74</v>
      </c>
      <c r="F321" s="150">
        <v>56</v>
      </c>
      <c r="G321" s="150">
        <v>63</v>
      </c>
      <c r="H321" s="150">
        <v>71</v>
      </c>
      <c r="I321" s="150">
        <v>65</v>
      </c>
      <c r="J321" s="150">
        <v>75</v>
      </c>
      <c r="K321" s="153">
        <f t="shared" si="8"/>
        <v>68</v>
      </c>
      <c r="L321" s="154" t="str">
        <f t="shared" si="9"/>
        <v>TB Khá</v>
      </c>
      <c r="M321" s="155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</row>
    <row r="322" spans="1:29" ht="19.5" customHeight="1" x14ac:dyDescent="0.25">
      <c r="A322" s="108">
        <v>313</v>
      </c>
      <c r="B322" s="109" t="s">
        <v>354</v>
      </c>
      <c r="C322" s="150">
        <v>501190153</v>
      </c>
      <c r="D322" s="151" t="s">
        <v>371</v>
      </c>
      <c r="E322" s="150">
        <v>78</v>
      </c>
      <c r="F322" s="150">
        <v>82</v>
      </c>
      <c r="G322" s="150">
        <v>72</v>
      </c>
      <c r="H322" s="150">
        <v>72</v>
      </c>
      <c r="I322" s="150">
        <v>65</v>
      </c>
      <c r="J322" s="150">
        <v>67</v>
      </c>
      <c r="K322" s="153">
        <f t="shared" si="8"/>
        <v>71</v>
      </c>
      <c r="L322" s="154" t="str">
        <f t="shared" si="9"/>
        <v>Khá</v>
      </c>
      <c r="M322" s="155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</row>
    <row r="323" spans="1:29" ht="19.5" customHeight="1" x14ac:dyDescent="0.25">
      <c r="A323" s="108">
        <v>314</v>
      </c>
      <c r="B323" s="109" t="s">
        <v>354</v>
      </c>
      <c r="C323" s="150">
        <v>501190159</v>
      </c>
      <c r="D323" s="151" t="s">
        <v>372</v>
      </c>
      <c r="E323" s="150">
        <v>72</v>
      </c>
      <c r="F323" s="150">
        <v>65</v>
      </c>
      <c r="G323" s="150">
        <v>58</v>
      </c>
      <c r="H323" s="150">
        <v>65</v>
      </c>
      <c r="I323" s="150">
        <v>67</v>
      </c>
      <c r="J323" s="150">
        <v>50</v>
      </c>
      <c r="K323" s="153">
        <f t="shared" si="8"/>
        <v>62</v>
      </c>
      <c r="L323" s="154" t="str">
        <f t="shared" si="9"/>
        <v>TB Khá</v>
      </c>
      <c r="M323" s="155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</row>
    <row r="324" spans="1:29" ht="19.5" customHeight="1" x14ac:dyDescent="0.25">
      <c r="A324" s="108">
        <v>315</v>
      </c>
      <c r="B324" s="109" t="s">
        <v>354</v>
      </c>
      <c r="C324" s="150">
        <v>501190161</v>
      </c>
      <c r="D324" s="151" t="s">
        <v>373</v>
      </c>
      <c r="E324" s="150">
        <v>58</v>
      </c>
      <c r="F324" s="150">
        <v>58</v>
      </c>
      <c r="G324" s="150">
        <v>53</v>
      </c>
      <c r="H324" s="150">
        <v>57</v>
      </c>
      <c r="I324" s="150">
        <v>55</v>
      </c>
      <c r="J324" s="150">
        <v>72</v>
      </c>
      <c r="K324" s="153">
        <f t="shared" si="8"/>
        <v>59</v>
      </c>
      <c r="L324" s="154" t="str">
        <f t="shared" si="9"/>
        <v>Trung bình</v>
      </c>
      <c r="M324" s="155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</row>
    <row r="325" spans="1:29" ht="19.5" customHeight="1" x14ac:dyDescent="0.25">
      <c r="A325" s="108">
        <v>316</v>
      </c>
      <c r="B325" s="109" t="s">
        <v>354</v>
      </c>
      <c r="C325" s="150">
        <v>501190172</v>
      </c>
      <c r="D325" s="151" t="s">
        <v>374</v>
      </c>
      <c r="E325" s="150">
        <v>71</v>
      </c>
      <c r="F325" s="150">
        <v>67</v>
      </c>
      <c r="G325" s="150">
        <v>70</v>
      </c>
      <c r="H325" s="150">
        <v>68</v>
      </c>
      <c r="I325" s="150">
        <v>86</v>
      </c>
      <c r="J325" s="150">
        <v>81</v>
      </c>
      <c r="K325" s="153">
        <f t="shared" si="8"/>
        <v>75</v>
      </c>
      <c r="L325" s="154" t="str">
        <f t="shared" si="9"/>
        <v>Khá</v>
      </c>
      <c r="M325" s="155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</row>
    <row r="326" spans="1:29" ht="19.5" customHeight="1" x14ac:dyDescent="0.25">
      <c r="A326" s="108">
        <v>317</v>
      </c>
      <c r="B326" s="109" t="s">
        <v>354</v>
      </c>
      <c r="C326" s="150">
        <v>501190182</v>
      </c>
      <c r="D326" s="151" t="s">
        <v>375</v>
      </c>
      <c r="E326" s="150">
        <v>68</v>
      </c>
      <c r="F326" s="150">
        <v>77</v>
      </c>
      <c r="G326" s="150">
        <v>66</v>
      </c>
      <c r="H326" s="150">
        <v>77</v>
      </c>
      <c r="I326" s="150">
        <v>83</v>
      </c>
      <c r="J326" s="150">
        <v>77</v>
      </c>
      <c r="K326" s="153">
        <f t="shared" si="8"/>
        <v>76</v>
      </c>
      <c r="L326" s="154" t="str">
        <f t="shared" si="9"/>
        <v>Khá</v>
      </c>
      <c r="M326" s="155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</row>
    <row r="327" spans="1:29" ht="19.5" customHeight="1" x14ac:dyDescent="0.25">
      <c r="A327" s="108">
        <v>318</v>
      </c>
      <c r="B327" s="109" t="s">
        <v>354</v>
      </c>
      <c r="C327" s="150">
        <v>501190184</v>
      </c>
      <c r="D327" s="151" t="s">
        <v>293</v>
      </c>
      <c r="E327" s="150">
        <v>87</v>
      </c>
      <c r="F327" s="150">
        <v>76</v>
      </c>
      <c r="G327" s="150">
        <v>80</v>
      </c>
      <c r="H327" s="150">
        <v>83</v>
      </c>
      <c r="I327" s="150">
        <v>81</v>
      </c>
      <c r="J327" s="150">
        <v>82</v>
      </c>
      <c r="K327" s="153">
        <f t="shared" si="8"/>
        <v>82</v>
      </c>
      <c r="L327" s="154" t="str">
        <f t="shared" si="9"/>
        <v>Tốt</v>
      </c>
      <c r="M327" s="155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</row>
    <row r="328" spans="1:29" ht="19.5" customHeight="1" x14ac:dyDescent="0.25">
      <c r="A328" s="108">
        <v>319</v>
      </c>
      <c r="B328" s="109" t="s">
        <v>354</v>
      </c>
      <c r="C328" s="150">
        <v>501190189</v>
      </c>
      <c r="D328" s="151" t="s">
        <v>376</v>
      </c>
      <c r="E328" s="150">
        <v>74</v>
      </c>
      <c r="F328" s="150">
        <v>69</v>
      </c>
      <c r="G328" s="150">
        <v>77</v>
      </c>
      <c r="H328" s="150">
        <v>70</v>
      </c>
      <c r="I328" s="150">
        <v>87</v>
      </c>
      <c r="J328" s="150">
        <v>92</v>
      </c>
      <c r="K328" s="153">
        <f t="shared" si="8"/>
        <v>80</v>
      </c>
      <c r="L328" s="154" t="str">
        <f t="shared" si="9"/>
        <v>Tốt</v>
      </c>
      <c r="M328" s="155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</row>
    <row r="329" spans="1:29" ht="19.5" customHeight="1" x14ac:dyDescent="0.25">
      <c r="A329" s="108">
        <v>320</v>
      </c>
      <c r="B329" s="109" t="s">
        <v>354</v>
      </c>
      <c r="C329" s="150">
        <v>501190197</v>
      </c>
      <c r="D329" s="151" t="s">
        <v>64</v>
      </c>
      <c r="E329" s="150">
        <v>75</v>
      </c>
      <c r="F329" s="150">
        <v>68</v>
      </c>
      <c r="G329" s="150">
        <v>61</v>
      </c>
      <c r="H329" s="150">
        <v>60</v>
      </c>
      <c r="I329" s="150">
        <v>73</v>
      </c>
      <c r="J329" s="150">
        <v>53</v>
      </c>
      <c r="K329" s="153">
        <f t="shared" si="8"/>
        <v>64</v>
      </c>
      <c r="L329" s="154" t="str">
        <f t="shared" si="9"/>
        <v>TB Khá</v>
      </c>
      <c r="M329" s="155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</row>
    <row r="330" spans="1:29" ht="19.5" customHeight="1" x14ac:dyDescent="0.25">
      <c r="A330" s="108">
        <v>321</v>
      </c>
      <c r="B330" s="109" t="s">
        <v>354</v>
      </c>
      <c r="C330" s="150">
        <v>501190200</v>
      </c>
      <c r="D330" s="151" t="s">
        <v>377</v>
      </c>
      <c r="E330" s="150">
        <v>82</v>
      </c>
      <c r="F330" s="150">
        <v>88</v>
      </c>
      <c r="G330" s="150">
        <v>87</v>
      </c>
      <c r="H330" s="150">
        <v>82</v>
      </c>
      <c r="I330" s="150">
        <v>89</v>
      </c>
      <c r="J330" s="150">
        <v>93</v>
      </c>
      <c r="K330" s="153">
        <f t="shared" si="8"/>
        <v>88</v>
      </c>
      <c r="L330" s="154" t="str">
        <f t="shared" si="9"/>
        <v>Tốt</v>
      </c>
      <c r="M330" s="155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</row>
    <row r="331" spans="1:29" ht="19.5" customHeight="1" x14ac:dyDescent="0.25">
      <c r="A331" s="108">
        <v>322</v>
      </c>
      <c r="B331" s="109" t="s">
        <v>354</v>
      </c>
      <c r="C331" s="150">
        <v>501190211</v>
      </c>
      <c r="D331" s="151" t="s">
        <v>295</v>
      </c>
      <c r="E331" s="150">
        <v>57</v>
      </c>
      <c r="F331" s="150">
        <v>60</v>
      </c>
      <c r="G331" s="150">
        <v>63</v>
      </c>
      <c r="H331" s="150">
        <v>67</v>
      </c>
      <c r="I331" s="150">
        <v>80</v>
      </c>
      <c r="J331" s="150">
        <v>55</v>
      </c>
      <c r="K331" s="153">
        <f t="shared" ref="K331:K394" si="10">ROUND(((E331+F331)*1+(G331+H331)*1.5+(I331+J331)*2)/9,0)</f>
        <v>65</v>
      </c>
      <c r="L331" s="154" t="str">
        <f t="shared" ref="L331:L394" si="11">IF(K331&lt;30,"Kém",IF(K331&lt;50,"Yếu",IF(K331&lt;60,"Trung bình",IF(K331&lt;70,"TB Khá",IF(K331&lt;80,"Khá",IF(K331&lt;90,"Tốt","Xuất sắc"))))))</f>
        <v>TB Khá</v>
      </c>
      <c r="M331" s="155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</row>
    <row r="332" spans="1:29" ht="19.5" customHeight="1" x14ac:dyDescent="0.25">
      <c r="A332" s="108">
        <v>323</v>
      </c>
      <c r="B332" s="109" t="s">
        <v>354</v>
      </c>
      <c r="C332" s="150">
        <v>501190216</v>
      </c>
      <c r="D332" s="151" t="s">
        <v>378</v>
      </c>
      <c r="E332" s="150">
        <v>79</v>
      </c>
      <c r="F332" s="150">
        <v>77</v>
      </c>
      <c r="G332" s="150">
        <v>58</v>
      </c>
      <c r="H332" s="150">
        <v>67</v>
      </c>
      <c r="I332" s="150">
        <v>76</v>
      </c>
      <c r="J332" s="150">
        <v>65</v>
      </c>
      <c r="K332" s="153">
        <f t="shared" si="10"/>
        <v>70</v>
      </c>
      <c r="L332" s="154" t="str">
        <f t="shared" si="11"/>
        <v>Khá</v>
      </c>
      <c r="M332" s="155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</row>
    <row r="333" spans="1:29" ht="19.5" customHeight="1" x14ac:dyDescent="0.25">
      <c r="A333" s="108">
        <v>324</v>
      </c>
      <c r="B333" s="109" t="s">
        <v>354</v>
      </c>
      <c r="C333" s="150">
        <v>501190217</v>
      </c>
      <c r="D333" s="151" t="s">
        <v>379</v>
      </c>
      <c r="E333" s="150">
        <v>80</v>
      </c>
      <c r="F333" s="150">
        <v>70</v>
      </c>
      <c r="G333" s="150">
        <v>60</v>
      </c>
      <c r="H333" s="150">
        <v>67</v>
      </c>
      <c r="I333" s="150">
        <v>78</v>
      </c>
      <c r="J333" s="150">
        <v>74</v>
      </c>
      <c r="K333" s="153">
        <f t="shared" si="10"/>
        <v>72</v>
      </c>
      <c r="L333" s="154" t="str">
        <f t="shared" si="11"/>
        <v>Khá</v>
      </c>
      <c r="M333" s="155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</row>
    <row r="334" spans="1:29" ht="19.5" customHeight="1" x14ac:dyDescent="0.25">
      <c r="A334" s="108">
        <v>325</v>
      </c>
      <c r="B334" s="109" t="s">
        <v>354</v>
      </c>
      <c r="C334" s="150">
        <v>501190219</v>
      </c>
      <c r="D334" s="151" t="s">
        <v>380</v>
      </c>
      <c r="E334" s="150">
        <v>79</v>
      </c>
      <c r="F334" s="150">
        <v>67</v>
      </c>
      <c r="G334" s="150">
        <v>68</v>
      </c>
      <c r="H334" s="150">
        <v>80</v>
      </c>
      <c r="I334" s="150">
        <v>90</v>
      </c>
      <c r="J334" s="150">
        <v>83</v>
      </c>
      <c r="K334" s="153">
        <f t="shared" si="10"/>
        <v>79</v>
      </c>
      <c r="L334" s="154" t="str">
        <f t="shared" si="11"/>
        <v>Khá</v>
      </c>
      <c r="M334" s="155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</row>
    <row r="335" spans="1:29" ht="19.5" customHeight="1" x14ac:dyDescent="0.25">
      <c r="A335" s="108">
        <v>326</v>
      </c>
      <c r="B335" s="109" t="s">
        <v>354</v>
      </c>
      <c r="C335" s="150">
        <v>501190221</v>
      </c>
      <c r="D335" s="151" t="s">
        <v>381</v>
      </c>
      <c r="E335" s="150">
        <v>57</v>
      </c>
      <c r="F335" s="150">
        <v>55</v>
      </c>
      <c r="G335" s="150">
        <v>58</v>
      </c>
      <c r="H335" s="150">
        <v>59</v>
      </c>
      <c r="I335" s="150">
        <v>65</v>
      </c>
      <c r="J335" s="150">
        <v>57</v>
      </c>
      <c r="K335" s="153">
        <f t="shared" si="10"/>
        <v>59</v>
      </c>
      <c r="L335" s="154" t="str">
        <f t="shared" si="11"/>
        <v>Trung bình</v>
      </c>
      <c r="M335" s="155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</row>
    <row r="336" spans="1:29" ht="19.5" customHeight="1" x14ac:dyDescent="0.25">
      <c r="A336" s="108">
        <v>327</v>
      </c>
      <c r="B336" s="109" t="s">
        <v>354</v>
      </c>
      <c r="C336" s="150">
        <v>501190228</v>
      </c>
      <c r="D336" s="151" t="s">
        <v>382</v>
      </c>
      <c r="E336" s="150">
        <v>75</v>
      </c>
      <c r="F336" s="150">
        <v>72</v>
      </c>
      <c r="G336" s="150">
        <v>53</v>
      </c>
      <c r="H336" s="150">
        <v>64</v>
      </c>
      <c r="I336" s="150">
        <v>73</v>
      </c>
      <c r="J336" s="150">
        <v>82</v>
      </c>
      <c r="K336" s="153">
        <f t="shared" si="10"/>
        <v>70</v>
      </c>
      <c r="L336" s="154" t="str">
        <f t="shared" si="11"/>
        <v>Khá</v>
      </c>
      <c r="M336" s="155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</row>
    <row r="337" spans="1:29" ht="19.5" customHeight="1" x14ac:dyDescent="0.25">
      <c r="A337" s="108">
        <v>328</v>
      </c>
      <c r="B337" s="109" t="s">
        <v>354</v>
      </c>
      <c r="C337" s="150">
        <v>501190238</v>
      </c>
      <c r="D337" s="151" t="s">
        <v>383</v>
      </c>
      <c r="E337" s="150">
        <v>72</v>
      </c>
      <c r="F337" s="150">
        <v>80</v>
      </c>
      <c r="G337" s="150">
        <v>58</v>
      </c>
      <c r="H337" s="150">
        <v>68</v>
      </c>
      <c r="I337" s="150">
        <v>50</v>
      </c>
      <c r="J337" s="150">
        <v>76</v>
      </c>
      <c r="K337" s="153">
        <f t="shared" si="10"/>
        <v>66</v>
      </c>
      <c r="L337" s="154" t="str">
        <f t="shared" si="11"/>
        <v>TB Khá</v>
      </c>
      <c r="M337" s="155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</row>
    <row r="338" spans="1:29" ht="19.5" customHeight="1" x14ac:dyDescent="0.25">
      <c r="A338" s="108">
        <v>329</v>
      </c>
      <c r="B338" s="109" t="s">
        <v>354</v>
      </c>
      <c r="C338" s="150">
        <v>501190239</v>
      </c>
      <c r="D338" s="151" t="s">
        <v>384</v>
      </c>
      <c r="E338" s="150">
        <v>57</v>
      </c>
      <c r="F338" s="150">
        <v>58</v>
      </c>
      <c r="G338" s="150">
        <v>66</v>
      </c>
      <c r="H338" s="150">
        <v>84</v>
      </c>
      <c r="I338" s="150">
        <v>83</v>
      </c>
      <c r="J338" s="150">
        <v>81</v>
      </c>
      <c r="K338" s="153">
        <f t="shared" si="10"/>
        <v>74</v>
      </c>
      <c r="L338" s="154" t="str">
        <f t="shared" si="11"/>
        <v>Khá</v>
      </c>
      <c r="M338" s="155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</row>
    <row r="339" spans="1:29" ht="19.5" customHeight="1" x14ac:dyDescent="0.25">
      <c r="A339" s="108">
        <v>330</v>
      </c>
      <c r="B339" s="109" t="s">
        <v>354</v>
      </c>
      <c r="C339" s="150">
        <v>501190249</v>
      </c>
      <c r="D339" s="151" t="s">
        <v>385</v>
      </c>
      <c r="E339" s="150">
        <v>77</v>
      </c>
      <c r="F339" s="150">
        <v>66</v>
      </c>
      <c r="G339" s="150">
        <v>78</v>
      </c>
      <c r="H339" s="150">
        <v>75</v>
      </c>
      <c r="I339" s="150">
        <v>70</v>
      </c>
      <c r="J339" s="150">
        <v>52</v>
      </c>
      <c r="K339" s="153">
        <f t="shared" si="10"/>
        <v>69</v>
      </c>
      <c r="L339" s="154" t="str">
        <f t="shared" si="11"/>
        <v>TB Khá</v>
      </c>
      <c r="M339" s="155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</row>
    <row r="340" spans="1:29" ht="19.5" customHeight="1" x14ac:dyDescent="0.25">
      <c r="A340" s="108">
        <v>331</v>
      </c>
      <c r="B340" s="109" t="s">
        <v>354</v>
      </c>
      <c r="C340" s="150">
        <v>501190258</v>
      </c>
      <c r="D340" s="151" t="s">
        <v>386</v>
      </c>
      <c r="E340" s="150">
        <v>57</v>
      </c>
      <c r="F340" s="150">
        <v>59</v>
      </c>
      <c r="G340" s="150">
        <v>51</v>
      </c>
      <c r="H340" s="150">
        <v>59</v>
      </c>
      <c r="I340" s="150">
        <v>60</v>
      </c>
      <c r="J340" s="150">
        <v>58</v>
      </c>
      <c r="K340" s="153">
        <f t="shared" si="10"/>
        <v>57</v>
      </c>
      <c r="L340" s="154" t="str">
        <f t="shared" si="11"/>
        <v>Trung bình</v>
      </c>
      <c r="M340" s="155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</row>
    <row r="341" spans="1:29" ht="19.5" customHeight="1" x14ac:dyDescent="0.25">
      <c r="A341" s="108">
        <v>332</v>
      </c>
      <c r="B341" s="109" t="s">
        <v>354</v>
      </c>
      <c r="C341" s="150">
        <v>501190267</v>
      </c>
      <c r="D341" s="151" t="s">
        <v>387</v>
      </c>
      <c r="E341" s="150">
        <v>57</v>
      </c>
      <c r="F341" s="150">
        <v>57</v>
      </c>
      <c r="G341" s="150">
        <v>72</v>
      </c>
      <c r="H341" s="150">
        <v>81</v>
      </c>
      <c r="I341" s="150">
        <v>81</v>
      </c>
      <c r="J341" s="150">
        <v>84</v>
      </c>
      <c r="K341" s="153">
        <f t="shared" si="10"/>
        <v>75</v>
      </c>
      <c r="L341" s="154" t="str">
        <f t="shared" si="11"/>
        <v>Khá</v>
      </c>
      <c r="M341" s="155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</row>
    <row r="342" spans="1:29" ht="19.5" customHeight="1" x14ac:dyDescent="0.25">
      <c r="A342" s="108">
        <v>333</v>
      </c>
      <c r="B342" s="109" t="s">
        <v>354</v>
      </c>
      <c r="C342" s="150">
        <v>501190270</v>
      </c>
      <c r="D342" s="151" t="s">
        <v>388</v>
      </c>
      <c r="E342" s="150">
        <v>86</v>
      </c>
      <c r="F342" s="150">
        <v>85</v>
      </c>
      <c r="G342" s="150">
        <v>86</v>
      </c>
      <c r="H342" s="150">
        <v>84</v>
      </c>
      <c r="I342" s="150">
        <v>87</v>
      </c>
      <c r="J342" s="150">
        <v>83</v>
      </c>
      <c r="K342" s="153">
        <f t="shared" si="10"/>
        <v>85</v>
      </c>
      <c r="L342" s="154" t="str">
        <f t="shared" si="11"/>
        <v>Tốt</v>
      </c>
      <c r="M342" s="155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</row>
    <row r="343" spans="1:29" ht="19.5" customHeight="1" x14ac:dyDescent="0.25">
      <c r="A343" s="108">
        <v>334</v>
      </c>
      <c r="B343" s="109" t="s">
        <v>354</v>
      </c>
      <c r="C343" s="150">
        <v>501190295</v>
      </c>
      <c r="D343" s="151" t="s">
        <v>389</v>
      </c>
      <c r="E343" s="150">
        <v>83</v>
      </c>
      <c r="F343" s="150">
        <v>61</v>
      </c>
      <c r="G343" s="150">
        <v>71</v>
      </c>
      <c r="H343" s="150">
        <v>62</v>
      </c>
      <c r="I343" s="150">
        <v>70</v>
      </c>
      <c r="J343" s="150">
        <v>84</v>
      </c>
      <c r="K343" s="153">
        <f t="shared" si="10"/>
        <v>72</v>
      </c>
      <c r="L343" s="154" t="str">
        <f t="shared" si="11"/>
        <v>Khá</v>
      </c>
      <c r="M343" s="155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</row>
    <row r="344" spans="1:29" ht="19.5" customHeight="1" x14ac:dyDescent="0.25">
      <c r="A344" s="108">
        <v>335</v>
      </c>
      <c r="B344" s="109" t="s">
        <v>354</v>
      </c>
      <c r="C344" s="150">
        <v>501190299</v>
      </c>
      <c r="D344" s="151" t="s">
        <v>390</v>
      </c>
      <c r="E344" s="150">
        <v>69</v>
      </c>
      <c r="F344" s="150">
        <v>75</v>
      </c>
      <c r="G344" s="150">
        <v>71</v>
      </c>
      <c r="H344" s="150">
        <v>71</v>
      </c>
      <c r="I344" s="150">
        <v>70</v>
      </c>
      <c r="J344" s="150">
        <v>74</v>
      </c>
      <c r="K344" s="153">
        <f t="shared" si="10"/>
        <v>72</v>
      </c>
      <c r="L344" s="154" t="str">
        <f t="shared" si="11"/>
        <v>Khá</v>
      </c>
      <c r="M344" s="155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</row>
    <row r="345" spans="1:29" ht="19.5" customHeight="1" x14ac:dyDescent="0.25">
      <c r="A345" s="108">
        <v>336</v>
      </c>
      <c r="B345" s="109" t="s">
        <v>354</v>
      </c>
      <c r="C345" s="150">
        <v>501190300</v>
      </c>
      <c r="D345" s="151" t="s">
        <v>391</v>
      </c>
      <c r="E345" s="150">
        <v>69</v>
      </c>
      <c r="F345" s="150">
        <v>67</v>
      </c>
      <c r="G345" s="150">
        <v>71</v>
      </c>
      <c r="H345" s="150">
        <v>71</v>
      </c>
      <c r="I345" s="150">
        <v>70</v>
      </c>
      <c r="J345" s="150">
        <v>57</v>
      </c>
      <c r="K345" s="153">
        <f t="shared" si="10"/>
        <v>67</v>
      </c>
      <c r="L345" s="154" t="str">
        <f t="shared" si="11"/>
        <v>TB Khá</v>
      </c>
      <c r="M345" s="155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</row>
    <row r="346" spans="1:29" ht="19.5" customHeight="1" x14ac:dyDescent="0.25">
      <c r="A346" s="108">
        <v>337</v>
      </c>
      <c r="B346" s="109" t="s">
        <v>354</v>
      </c>
      <c r="C346" s="150">
        <v>501190306</v>
      </c>
      <c r="D346" s="151" t="s">
        <v>392</v>
      </c>
      <c r="E346" s="150">
        <v>84</v>
      </c>
      <c r="F346" s="150">
        <v>67</v>
      </c>
      <c r="G346" s="150">
        <v>70</v>
      </c>
      <c r="H346" s="150">
        <v>82</v>
      </c>
      <c r="I346" s="150">
        <v>82</v>
      </c>
      <c r="J346" s="150">
        <v>80</v>
      </c>
      <c r="K346" s="153">
        <f t="shared" si="10"/>
        <v>78</v>
      </c>
      <c r="L346" s="154" t="str">
        <f t="shared" si="11"/>
        <v>Khá</v>
      </c>
      <c r="M346" s="155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</row>
    <row r="347" spans="1:29" ht="19.5" customHeight="1" x14ac:dyDescent="0.25">
      <c r="A347" s="108">
        <v>338</v>
      </c>
      <c r="B347" s="109" t="s">
        <v>354</v>
      </c>
      <c r="C347" s="150">
        <v>501190329</v>
      </c>
      <c r="D347" s="151" t="s">
        <v>393</v>
      </c>
      <c r="E347" s="150">
        <v>74</v>
      </c>
      <c r="F347" s="150">
        <v>74</v>
      </c>
      <c r="G347" s="150">
        <v>60</v>
      </c>
      <c r="H347" s="150">
        <v>72</v>
      </c>
      <c r="I347" s="150">
        <v>80</v>
      </c>
      <c r="J347" s="150">
        <v>83</v>
      </c>
      <c r="K347" s="153">
        <f t="shared" si="10"/>
        <v>75</v>
      </c>
      <c r="L347" s="154" t="str">
        <f t="shared" si="11"/>
        <v>Khá</v>
      </c>
      <c r="M347" s="155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</row>
    <row r="348" spans="1:29" ht="19.5" customHeight="1" x14ac:dyDescent="0.25">
      <c r="A348" s="108">
        <v>339</v>
      </c>
      <c r="B348" s="109" t="s">
        <v>354</v>
      </c>
      <c r="C348" s="150">
        <v>501190337</v>
      </c>
      <c r="D348" s="151" t="s">
        <v>394</v>
      </c>
      <c r="E348" s="150">
        <v>80</v>
      </c>
      <c r="F348" s="150">
        <v>69</v>
      </c>
      <c r="G348" s="150">
        <v>70</v>
      </c>
      <c r="H348" s="150">
        <v>58</v>
      </c>
      <c r="I348" s="150">
        <v>88</v>
      </c>
      <c r="J348" s="150">
        <v>82</v>
      </c>
      <c r="K348" s="153">
        <f t="shared" si="10"/>
        <v>76</v>
      </c>
      <c r="L348" s="154" t="str">
        <f t="shared" si="11"/>
        <v>Khá</v>
      </c>
      <c r="M348" s="155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</row>
    <row r="349" spans="1:29" ht="19.5" customHeight="1" x14ac:dyDescent="0.25">
      <c r="A349" s="108">
        <v>340</v>
      </c>
      <c r="B349" s="109" t="s">
        <v>354</v>
      </c>
      <c r="C349" s="150">
        <v>501190346</v>
      </c>
      <c r="D349" s="151" t="s">
        <v>395</v>
      </c>
      <c r="E349" s="150">
        <v>69</v>
      </c>
      <c r="F349" s="150">
        <v>59</v>
      </c>
      <c r="G349" s="150">
        <v>72</v>
      </c>
      <c r="H349" s="150">
        <v>68</v>
      </c>
      <c r="I349" s="150">
        <v>83</v>
      </c>
      <c r="J349" s="150">
        <v>91</v>
      </c>
      <c r="K349" s="153">
        <f t="shared" si="10"/>
        <v>76</v>
      </c>
      <c r="L349" s="154" t="str">
        <f t="shared" si="11"/>
        <v>Khá</v>
      </c>
      <c r="M349" s="155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</row>
    <row r="350" spans="1:29" ht="19.5" customHeight="1" x14ac:dyDescent="0.25">
      <c r="A350" s="108">
        <v>341</v>
      </c>
      <c r="B350" s="109" t="s">
        <v>354</v>
      </c>
      <c r="C350" s="150">
        <v>501190364</v>
      </c>
      <c r="D350" s="151" t="s">
        <v>396</v>
      </c>
      <c r="E350" s="150">
        <v>77</v>
      </c>
      <c r="F350" s="150">
        <v>75</v>
      </c>
      <c r="G350" s="150">
        <v>78</v>
      </c>
      <c r="H350" s="150">
        <v>67</v>
      </c>
      <c r="I350" s="150">
        <v>93</v>
      </c>
      <c r="J350" s="150">
        <v>85</v>
      </c>
      <c r="K350" s="153">
        <f t="shared" si="10"/>
        <v>81</v>
      </c>
      <c r="L350" s="154" t="str">
        <f t="shared" si="11"/>
        <v>Tốt</v>
      </c>
      <c r="M350" s="155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</row>
    <row r="351" spans="1:29" ht="19.5" customHeight="1" x14ac:dyDescent="0.25">
      <c r="A351" s="108">
        <v>342</v>
      </c>
      <c r="B351" s="109" t="s">
        <v>354</v>
      </c>
      <c r="C351" s="150">
        <v>501190377</v>
      </c>
      <c r="D351" s="151" t="s">
        <v>397</v>
      </c>
      <c r="E351" s="150">
        <v>89</v>
      </c>
      <c r="F351" s="150">
        <v>75</v>
      </c>
      <c r="G351" s="150">
        <v>77</v>
      </c>
      <c r="H351" s="150">
        <v>89</v>
      </c>
      <c r="I351" s="150">
        <v>93</v>
      </c>
      <c r="J351" s="150">
        <v>93</v>
      </c>
      <c r="K351" s="153">
        <f t="shared" si="10"/>
        <v>87</v>
      </c>
      <c r="L351" s="154" t="str">
        <f t="shared" si="11"/>
        <v>Tốt</v>
      </c>
      <c r="M351" s="155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</row>
    <row r="352" spans="1:29" ht="19.5" customHeight="1" x14ac:dyDescent="0.25">
      <c r="A352" s="108">
        <v>343</v>
      </c>
      <c r="B352" s="109" t="s">
        <v>354</v>
      </c>
      <c r="C352" s="150">
        <v>501190389</v>
      </c>
      <c r="D352" s="151" t="s">
        <v>398</v>
      </c>
      <c r="E352" s="150">
        <v>81</v>
      </c>
      <c r="F352" s="150">
        <v>60</v>
      </c>
      <c r="G352" s="150">
        <v>81</v>
      </c>
      <c r="H352" s="150">
        <v>78</v>
      </c>
      <c r="I352" s="150">
        <v>84</v>
      </c>
      <c r="J352" s="150">
        <v>81</v>
      </c>
      <c r="K352" s="153">
        <f t="shared" si="10"/>
        <v>79</v>
      </c>
      <c r="L352" s="154" t="str">
        <f t="shared" si="11"/>
        <v>Khá</v>
      </c>
      <c r="M352" s="155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</row>
    <row r="353" spans="1:29" ht="19.5" customHeight="1" x14ac:dyDescent="0.25">
      <c r="A353" s="108">
        <v>344</v>
      </c>
      <c r="B353" s="109" t="s">
        <v>354</v>
      </c>
      <c r="C353" s="150">
        <v>501190399</v>
      </c>
      <c r="D353" s="151" t="s">
        <v>399</v>
      </c>
      <c r="E353" s="150">
        <v>78</v>
      </c>
      <c r="F353" s="150">
        <v>58</v>
      </c>
      <c r="G353" s="150">
        <v>61</v>
      </c>
      <c r="H353" s="150">
        <v>57</v>
      </c>
      <c r="I353" s="150">
        <v>70</v>
      </c>
      <c r="J353" s="150">
        <v>67</v>
      </c>
      <c r="K353" s="153">
        <f t="shared" si="10"/>
        <v>65</v>
      </c>
      <c r="L353" s="154" t="str">
        <f t="shared" si="11"/>
        <v>TB Khá</v>
      </c>
      <c r="M353" s="155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</row>
    <row r="354" spans="1:29" ht="19.5" customHeight="1" x14ac:dyDescent="0.25">
      <c r="A354" s="108">
        <v>345</v>
      </c>
      <c r="B354" s="109" t="s">
        <v>400</v>
      </c>
      <c r="C354" s="150">
        <v>508190001</v>
      </c>
      <c r="D354" s="151" t="s">
        <v>402</v>
      </c>
      <c r="E354" s="150">
        <v>76</v>
      </c>
      <c r="F354" s="150">
        <v>69</v>
      </c>
      <c r="G354" s="150">
        <v>82</v>
      </c>
      <c r="H354" s="150">
        <v>87</v>
      </c>
      <c r="I354" s="150">
        <v>87</v>
      </c>
      <c r="J354" s="150">
        <v>83</v>
      </c>
      <c r="K354" s="153">
        <f t="shared" si="10"/>
        <v>82</v>
      </c>
      <c r="L354" s="154" t="str">
        <f t="shared" si="11"/>
        <v>Tốt</v>
      </c>
      <c r="M354" s="155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</row>
    <row r="355" spans="1:29" ht="19.5" customHeight="1" x14ac:dyDescent="0.25">
      <c r="A355" s="108">
        <v>346</v>
      </c>
      <c r="B355" s="109" t="s">
        <v>400</v>
      </c>
      <c r="C355" s="150">
        <v>508190003</v>
      </c>
      <c r="D355" s="151" t="s">
        <v>403</v>
      </c>
      <c r="E355" s="150">
        <v>76</v>
      </c>
      <c r="F355" s="150">
        <v>60</v>
      </c>
      <c r="G355" s="150">
        <v>65</v>
      </c>
      <c r="H355" s="150">
        <v>62</v>
      </c>
      <c r="I355" s="150">
        <v>64</v>
      </c>
      <c r="J355" s="150">
        <v>64</v>
      </c>
      <c r="K355" s="153">
        <f t="shared" si="10"/>
        <v>65</v>
      </c>
      <c r="L355" s="154" t="str">
        <f t="shared" si="11"/>
        <v>TB Khá</v>
      </c>
      <c r="M355" s="155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</row>
    <row r="356" spans="1:29" ht="19.5" customHeight="1" x14ac:dyDescent="0.25">
      <c r="A356" s="108">
        <v>347</v>
      </c>
      <c r="B356" s="109" t="s">
        <v>400</v>
      </c>
      <c r="C356" s="150">
        <v>508190005</v>
      </c>
      <c r="D356" s="151" t="s">
        <v>404</v>
      </c>
      <c r="E356" s="150">
        <v>68</v>
      </c>
      <c r="F356" s="150">
        <v>65</v>
      </c>
      <c r="G356" s="150">
        <v>73</v>
      </c>
      <c r="H356" s="150">
        <v>84</v>
      </c>
      <c r="I356" s="150">
        <v>76</v>
      </c>
      <c r="J356" s="150">
        <v>58</v>
      </c>
      <c r="K356" s="153">
        <f t="shared" si="10"/>
        <v>71</v>
      </c>
      <c r="L356" s="154" t="str">
        <f t="shared" si="11"/>
        <v>Khá</v>
      </c>
      <c r="M356" s="155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</row>
    <row r="357" spans="1:29" ht="19.5" customHeight="1" x14ac:dyDescent="0.25">
      <c r="A357" s="108">
        <v>348</v>
      </c>
      <c r="B357" s="109" t="s">
        <v>400</v>
      </c>
      <c r="C357" s="150">
        <v>508190006</v>
      </c>
      <c r="D357" s="151" t="s">
        <v>405</v>
      </c>
      <c r="E357" s="150">
        <v>78</v>
      </c>
      <c r="F357" s="150">
        <v>68</v>
      </c>
      <c r="G357" s="150">
        <v>86</v>
      </c>
      <c r="H357" s="150">
        <v>84</v>
      </c>
      <c r="I357" s="150">
        <v>88</v>
      </c>
      <c r="J357" s="150">
        <v>81</v>
      </c>
      <c r="K357" s="153">
        <f t="shared" si="10"/>
        <v>82</v>
      </c>
      <c r="L357" s="154" t="str">
        <f t="shared" si="11"/>
        <v>Tốt</v>
      </c>
      <c r="M357" s="155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</row>
    <row r="358" spans="1:29" ht="19.5" customHeight="1" x14ac:dyDescent="0.25">
      <c r="A358" s="108">
        <v>349</v>
      </c>
      <c r="B358" s="109" t="s">
        <v>400</v>
      </c>
      <c r="C358" s="150">
        <v>508190007</v>
      </c>
      <c r="D358" s="151" t="s">
        <v>406</v>
      </c>
      <c r="E358" s="150">
        <v>49</v>
      </c>
      <c r="F358" s="150">
        <v>54</v>
      </c>
      <c r="G358" s="150">
        <v>61</v>
      </c>
      <c r="H358" s="150">
        <v>72</v>
      </c>
      <c r="I358" s="150">
        <v>63</v>
      </c>
      <c r="J358" s="150">
        <v>65</v>
      </c>
      <c r="K358" s="153">
        <f t="shared" si="10"/>
        <v>62</v>
      </c>
      <c r="L358" s="154" t="str">
        <f t="shared" si="11"/>
        <v>TB Khá</v>
      </c>
      <c r="M358" s="155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</row>
    <row r="359" spans="1:29" ht="19.5" customHeight="1" x14ac:dyDescent="0.25">
      <c r="A359" s="108">
        <v>350</v>
      </c>
      <c r="B359" s="109" t="s">
        <v>400</v>
      </c>
      <c r="C359" s="150">
        <v>508190008</v>
      </c>
      <c r="D359" s="151" t="s">
        <v>407</v>
      </c>
      <c r="E359" s="150">
        <v>79</v>
      </c>
      <c r="F359" s="150">
        <v>65</v>
      </c>
      <c r="G359" s="150">
        <v>75</v>
      </c>
      <c r="H359" s="150">
        <v>80</v>
      </c>
      <c r="I359" s="150">
        <v>74</v>
      </c>
      <c r="J359" s="150">
        <v>80</v>
      </c>
      <c r="K359" s="153">
        <f t="shared" si="10"/>
        <v>76</v>
      </c>
      <c r="L359" s="154" t="str">
        <f t="shared" si="11"/>
        <v>Khá</v>
      </c>
      <c r="M359" s="155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</row>
    <row r="360" spans="1:29" ht="19.5" customHeight="1" x14ac:dyDescent="0.25">
      <c r="A360" s="108">
        <v>351</v>
      </c>
      <c r="B360" s="109" t="s">
        <v>400</v>
      </c>
      <c r="C360" s="150">
        <v>508190009</v>
      </c>
      <c r="D360" s="151" t="s">
        <v>408</v>
      </c>
      <c r="E360" s="150">
        <v>87</v>
      </c>
      <c r="F360" s="150">
        <v>63</v>
      </c>
      <c r="G360" s="150">
        <v>86</v>
      </c>
      <c r="H360" s="150">
        <v>83</v>
      </c>
      <c r="I360" s="150">
        <v>72</v>
      </c>
      <c r="J360" s="150">
        <v>81</v>
      </c>
      <c r="K360" s="153">
        <f t="shared" si="10"/>
        <v>79</v>
      </c>
      <c r="L360" s="154" t="str">
        <f t="shared" si="11"/>
        <v>Khá</v>
      </c>
      <c r="M360" s="155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</row>
    <row r="361" spans="1:29" ht="19.5" customHeight="1" x14ac:dyDescent="0.25">
      <c r="A361" s="108">
        <v>352</v>
      </c>
      <c r="B361" s="109" t="s">
        <v>400</v>
      </c>
      <c r="C361" s="150">
        <v>508190010</v>
      </c>
      <c r="D361" s="151" t="s">
        <v>409</v>
      </c>
      <c r="E361" s="150">
        <v>50</v>
      </c>
      <c r="F361" s="150">
        <v>55</v>
      </c>
      <c r="G361" s="150">
        <v>70</v>
      </c>
      <c r="H361" s="150">
        <v>62</v>
      </c>
      <c r="I361" s="150">
        <v>63</v>
      </c>
      <c r="J361" s="150">
        <v>60</v>
      </c>
      <c r="K361" s="153">
        <f t="shared" si="10"/>
        <v>61</v>
      </c>
      <c r="L361" s="154" t="str">
        <f t="shared" si="11"/>
        <v>TB Khá</v>
      </c>
      <c r="M361" s="155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</row>
    <row r="362" spans="1:29" ht="19.5" customHeight="1" x14ac:dyDescent="0.25">
      <c r="A362" s="108">
        <v>353</v>
      </c>
      <c r="B362" s="109" t="s">
        <v>400</v>
      </c>
      <c r="C362" s="150">
        <v>508190011</v>
      </c>
      <c r="D362" s="151" t="s">
        <v>410</v>
      </c>
      <c r="E362" s="150">
        <v>55</v>
      </c>
      <c r="F362" s="150">
        <v>57</v>
      </c>
      <c r="G362" s="150">
        <v>73</v>
      </c>
      <c r="H362" s="150">
        <v>63</v>
      </c>
      <c r="I362" s="150">
        <v>63</v>
      </c>
      <c r="J362" s="150">
        <v>60</v>
      </c>
      <c r="K362" s="153">
        <f t="shared" si="10"/>
        <v>62</v>
      </c>
      <c r="L362" s="154" t="str">
        <f t="shared" si="11"/>
        <v>TB Khá</v>
      </c>
      <c r="M362" s="155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</row>
    <row r="363" spans="1:29" ht="19.5" customHeight="1" x14ac:dyDescent="0.25">
      <c r="A363" s="108">
        <v>354</v>
      </c>
      <c r="B363" s="109" t="s">
        <v>400</v>
      </c>
      <c r="C363" s="150">
        <v>508190013</v>
      </c>
      <c r="D363" s="151" t="s">
        <v>411</v>
      </c>
      <c r="E363" s="150">
        <v>89</v>
      </c>
      <c r="F363" s="150">
        <v>86</v>
      </c>
      <c r="G363" s="150">
        <v>86</v>
      </c>
      <c r="H363" s="150">
        <v>85</v>
      </c>
      <c r="I363" s="150">
        <v>82</v>
      </c>
      <c r="J363" s="150">
        <v>76</v>
      </c>
      <c r="K363" s="153">
        <f t="shared" si="10"/>
        <v>83</v>
      </c>
      <c r="L363" s="154" t="str">
        <f t="shared" si="11"/>
        <v>Tốt</v>
      </c>
      <c r="M363" s="155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</row>
    <row r="364" spans="1:29" ht="19.5" customHeight="1" x14ac:dyDescent="0.25">
      <c r="A364" s="108">
        <v>355</v>
      </c>
      <c r="B364" s="109" t="s">
        <v>400</v>
      </c>
      <c r="C364" s="150">
        <v>508190014</v>
      </c>
      <c r="D364" s="151" t="s">
        <v>412</v>
      </c>
      <c r="E364" s="150">
        <v>80</v>
      </c>
      <c r="F364" s="150">
        <v>88</v>
      </c>
      <c r="G364" s="150">
        <v>93</v>
      </c>
      <c r="H364" s="150">
        <v>90</v>
      </c>
      <c r="I364" s="150">
        <v>86</v>
      </c>
      <c r="J364" s="150">
        <v>79</v>
      </c>
      <c r="K364" s="153">
        <f t="shared" si="10"/>
        <v>86</v>
      </c>
      <c r="L364" s="154" t="str">
        <f t="shared" si="11"/>
        <v>Tốt</v>
      </c>
      <c r="M364" s="155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</row>
    <row r="365" spans="1:29" ht="19.5" customHeight="1" x14ac:dyDescent="0.25">
      <c r="A365" s="108">
        <v>356</v>
      </c>
      <c r="B365" s="109" t="s">
        <v>400</v>
      </c>
      <c r="C365" s="150">
        <v>508190015</v>
      </c>
      <c r="D365" s="151" t="s">
        <v>413</v>
      </c>
      <c r="E365" s="150">
        <v>74</v>
      </c>
      <c r="F365" s="150">
        <v>71</v>
      </c>
      <c r="G365" s="150">
        <v>75</v>
      </c>
      <c r="H365" s="150">
        <v>81</v>
      </c>
      <c r="I365" s="150">
        <v>83</v>
      </c>
      <c r="J365" s="150">
        <v>74</v>
      </c>
      <c r="K365" s="153">
        <f t="shared" si="10"/>
        <v>77</v>
      </c>
      <c r="L365" s="154" t="str">
        <f t="shared" si="11"/>
        <v>Khá</v>
      </c>
      <c r="M365" s="155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</row>
    <row r="366" spans="1:29" ht="19.5" customHeight="1" x14ac:dyDescent="0.25">
      <c r="A366" s="108">
        <v>357</v>
      </c>
      <c r="B366" s="109" t="s">
        <v>400</v>
      </c>
      <c r="C366" s="150">
        <v>508190016</v>
      </c>
      <c r="D366" s="151" t="s">
        <v>414</v>
      </c>
      <c r="E366" s="150">
        <v>66</v>
      </c>
      <c r="F366" s="150">
        <v>80</v>
      </c>
      <c r="G366" s="150">
        <v>80</v>
      </c>
      <c r="H366" s="150">
        <v>85</v>
      </c>
      <c r="I366" s="150">
        <v>60</v>
      </c>
      <c r="J366" s="150">
        <v>80</v>
      </c>
      <c r="K366" s="153">
        <f t="shared" si="10"/>
        <v>75</v>
      </c>
      <c r="L366" s="154" t="str">
        <f t="shared" si="11"/>
        <v>Khá</v>
      </c>
      <c r="M366" s="155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</row>
    <row r="367" spans="1:29" ht="19.5" customHeight="1" x14ac:dyDescent="0.25">
      <c r="A367" s="108">
        <v>358</v>
      </c>
      <c r="B367" s="109" t="s">
        <v>400</v>
      </c>
      <c r="C367" s="150">
        <v>508190017</v>
      </c>
      <c r="D367" s="151" t="s">
        <v>415</v>
      </c>
      <c r="E367" s="150">
        <v>60</v>
      </c>
      <c r="F367" s="150">
        <v>60</v>
      </c>
      <c r="G367" s="150">
        <v>66</v>
      </c>
      <c r="H367" s="150">
        <v>83</v>
      </c>
      <c r="I367" s="150">
        <v>67</v>
      </c>
      <c r="J367" s="150">
        <v>70</v>
      </c>
      <c r="K367" s="153">
        <f t="shared" si="10"/>
        <v>69</v>
      </c>
      <c r="L367" s="154" t="str">
        <f t="shared" si="11"/>
        <v>TB Khá</v>
      </c>
      <c r="M367" s="155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</row>
    <row r="368" spans="1:29" ht="19.5" customHeight="1" x14ac:dyDescent="0.25">
      <c r="A368" s="108">
        <v>359</v>
      </c>
      <c r="B368" s="109" t="s">
        <v>400</v>
      </c>
      <c r="C368" s="150">
        <v>508190019</v>
      </c>
      <c r="D368" s="151" t="s">
        <v>416</v>
      </c>
      <c r="E368" s="150">
        <v>86</v>
      </c>
      <c r="F368" s="150">
        <v>81</v>
      </c>
      <c r="G368" s="150">
        <v>82</v>
      </c>
      <c r="H368" s="150">
        <v>86</v>
      </c>
      <c r="I368" s="150">
        <v>84</v>
      </c>
      <c r="J368" s="150">
        <v>80</v>
      </c>
      <c r="K368" s="153">
        <f t="shared" si="10"/>
        <v>83</v>
      </c>
      <c r="L368" s="154" t="str">
        <f t="shared" si="11"/>
        <v>Tốt</v>
      </c>
      <c r="M368" s="155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</row>
    <row r="369" spans="1:29" ht="19.5" customHeight="1" x14ac:dyDescent="0.25">
      <c r="A369" s="108">
        <v>360</v>
      </c>
      <c r="B369" s="109" t="s">
        <v>400</v>
      </c>
      <c r="C369" s="150">
        <v>508190020</v>
      </c>
      <c r="D369" s="151" t="s">
        <v>417</v>
      </c>
      <c r="E369" s="150">
        <v>81</v>
      </c>
      <c r="F369" s="150">
        <v>68</v>
      </c>
      <c r="G369" s="150">
        <v>86</v>
      </c>
      <c r="H369" s="150">
        <v>92</v>
      </c>
      <c r="I369" s="150">
        <v>87</v>
      </c>
      <c r="J369" s="150">
        <v>80</v>
      </c>
      <c r="K369" s="153">
        <f t="shared" si="10"/>
        <v>83</v>
      </c>
      <c r="L369" s="154" t="str">
        <f t="shared" si="11"/>
        <v>Tốt</v>
      </c>
      <c r="M369" s="155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</row>
    <row r="370" spans="1:29" ht="19.5" customHeight="1" x14ac:dyDescent="0.25">
      <c r="A370" s="108">
        <v>361</v>
      </c>
      <c r="B370" s="109" t="s">
        <v>400</v>
      </c>
      <c r="C370" s="150">
        <v>508190021</v>
      </c>
      <c r="D370" s="151" t="s">
        <v>418</v>
      </c>
      <c r="E370" s="150">
        <v>74</v>
      </c>
      <c r="F370" s="150">
        <v>61</v>
      </c>
      <c r="G370" s="150">
        <v>75</v>
      </c>
      <c r="H370" s="150">
        <v>70</v>
      </c>
      <c r="I370" s="150">
        <v>72</v>
      </c>
      <c r="J370" s="150">
        <v>64</v>
      </c>
      <c r="K370" s="153">
        <f t="shared" si="10"/>
        <v>69</v>
      </c>
      <c r="L370" s="154" t="str">
        <f t="shared" si="11"/>
        <v>TB Khá</v>
      </c>
      <c r="M370" s="155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</row>
    <row r="371" spans="1:29" ht="19.5" customHeight="1" x14ac:dyDescent="0.25">
      <c r="A371" s="108">
        <v>362</v>
      </c>
      <c r="B371" s="109" t="s">
        <v>400</v>
      </c>
      <c r="C371" s="150">
        <v>508190022</v>
      </c>
      <c r="D371" s="151" t="s">
        <v>419</v>
      </c>
      <c r="E371" s="150">
        <v>75</v>
      </c>
      <c r="F371" s="150">
        <v>76</v>
      </c>
      <c r="G371" s="150">
        <v>79</v>
      </c>
      <c r="H371" s="150">
        <v>81</v>
      </c>
      <c r="I371" s="150">
        <v>71</v>
      </c>
      <c r="J371" s="150">
        <v>65</v>
      </c>
      <c r="K371" s="153">
        <f t="shared" si="10"/>
        <v>74</v>
      </c>
      <c r="L371" s="154" t="str">
        <f t="shared" si="11"/>
        <v>Khá</v>
      </c>
      <c r="M371" s="155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</row>
    <row r="372" spans="1:29" ht="19.5" customHeight="1" x14ac:dyDescent="0.25">
      <c r="A372" s="108">
        <v>363</v>
      </c>
      <c r="B372" s="109" t="s">
        <v>400</v>
      </c>
      <c r="C372" s="150">
        <v>508190023</v>
      </c>
      <c r="D372" s="151" t="s">
        <v>420</v>
      </c>
      <c r="E372" s="150">
        <v>74</v>
      </c>
      <c r="F372" s="150">
        <v>74</v>
      </c>
      <c r="G372" s="150">
        <v>83</v>
      </c>
      <c r="H372" s="150">
        <v>98</v>
      </c>
      <c r="I372" s="150">
        <v>87</v>
      </c>
      <c r="J372" s="150">
        <v>76</v>
      </c>
      <c r="K372" s="153">
        <f t="shared" si="10"/>
        <v>83</v>
      </c>
      <c r="L372" s="154" t="str">
        <f t="shared" si="11"/>
        <v>Tốt</v>
      </c>
      <c r="M372" s="155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</row>
    <row r="373" spans="1:29" ht="19.5" customHeight="1" x14ac:dyDescent="0.25">
      <c r="A373" s="108">
        <v>364</v>
      </c>
      <c r="B373" s="109" t="s">
        <v>400</v>
      </c>
      <c r="C373" s="150">
        <v>508190025</v>
      </c>
      <c r="D373" s="151" t="s">
        <v>421</v>
      </c>
      <c r="E373" s="150">
        <v>88</v>
      </c>
      <c r="F373" s="150">
        <v>88</v>
      </c>
      <c r="G373" s="150">
        <v>91</v>
      </c>
      <c r="H373" s="150">
        <v>91</v>
      </c>
      <c r="I373" s="150">
        <v>86</v>
      </c>
      <c r="J373" s="150">
        <v>64</v>
      </c>
      <c r="K373" s="153">
        <f t="shared" si="10"/>
        <v>83</v>
      </c>
      <c r="L373" s="154" t="str">
        <f t="shared" si="11"/>
        <v>Tốt</v>
      </c>
      <c r="M373" s="155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</row>
    <row r="374" spans="1:29" ht="19.5" customHeight="1" x14ac:dyDescent="0.25">
      <c r="A374" s="108">
        <v>365</v>
      </c>
      <c r="B374" s="109" t="s">
        <v>400</v>
      </c>
      <c r="C374" s="150">
        <v>508190026</v>
      </c>
      <c r="D374" s="151" t="s">
        <v>422</v>
      </c>
      <c r="E374" s="150">
        <v>67</v>
      </c>
      <c r="F374" s="150">
        <v>60</v>
      </c>
      <c r="G374" s="150">
        <v>75</v>
      </c>
      <c r="H374" s="150">
        <v>84</v>
      </c>
      <c r="I374" s="150">
        <v>67</v>
      </c>
      <c r="J374" s="150">
        <v>70</v>
      </c>
      <c r="K374" s="153">
        <f t="shared" si="10"/>
        <v>71</v>
      </c>
      <c r="L374" s="154" t="str">
        <f t="shared" si="11"/>
        <v>Khá</v>
      </c>
      <c r="M374" s="155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</row>
    <row r="375" spans="1:29" ht="19.5" customHeight="1" x14ac:dyDescent="0.25">
      <c r="A375" s="108">
        <v>366</v>
      </c>
      <c r="B375" s="109" t="s">
        <v>400</v>
      </c>
      <c r="C375" s="150">
        <v>508190028</v>
      </c>
      <c r="D375" s="151" t="s">
        <v>423</v>
      </c>
      <c r="E375" s="150">
        <v>91</v>
      </c>
      <c r="F375" s="150">
        <v>77</v>
      </c>
      <c r="G375" s="150">
        <v>85</v>
      </c>
      <c r="H375" s="150">
        <v>90</v>
      </c>
      <c r="I375" s="150">
        <v>82</v>
      </c>
      <c r="J375" s="150">
        <v>88</v>
      </c>
      <c r="K375" s="153">
        <f t="shared" si="10"/>
        <v>86</v>
      </c>
      <c r="L375" s="154" t="str">
        <f t="shared" si="11"/>
        <v>Tốt</v>
      </c>
      <c r="M375" s="155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</row>
    <row r="376" spans="1:29" ht="19.5" customHeight="1" x14ac:dyDescent="0.25">
      <c r="A376" s="108">
        <v>367</v>
      </c>
      <c r="B376" s="109" t="s">
        <v>400</v>
      </c>
      <c r="C376" s="150">
        <v>508190029</v>
      </c>
      <c r="D376" s="151" t="s">
        <v>424</v>
      </c>
      <c r="E376" s="150">
        <v>77</v>
      </c>
      <c r="F376" s="150">
        <v>72</v>
      </c>
      <c r="G376" s="150">
        <v>80</v>
      </c>
      <c r="H376" s="150">
        <v>86</v>
      </c>
      <c r="I376" s="150">
        <v>82</v>
      </c>
      <c r="J376" s="150">
        <v>77</v>
      </c>
      <c r="K376" s="153">
        <f t="shared" si="10"/>
        <v>80</v>
      </c>
      <c r="L376" s="154" t="str">
        <f t="shared" si="11"/>
        <v>Tốt</v>
      </c>
      <c r="M376" s="155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</row>
    <row r="377" spans="1:29" ht="19.5" customHeight="1" x14ac:dyDescent="0.25">
      <c r="A377" s="108">
        <v>368</v>
      </c>
      <c r="B377" s="109" t="s">
        <v>400</v>
      </c>
      <c r="C377" s="150">
        <v>508190030</v>
      </c>
      <c r="D377" s="151" t="s">
        <v>425</v>
      </c>
      <c r="E377" s="150">
        <v>80</v>
      </c>
      <c r="F377" s="150">
        <v>70</v>
      </c>
      <c r="G377" s="150">
        <v>77</v>
      </c>
      <c r="H377" s="150">
        <v>84</v>
      </c>
      <c r="I377" s="150">
        <v>78</v>
      </c>
      <c r="J377" s="150">
        <v>80</v>
      </c>
      <c r="K377" s="153">
        <f t="shared" si="10"/>
        <v>79</v>
      </c>
      <c r="L377" s="154" t="str">
        <f t="shared" si="11"/>
        <v>Khá</v>
      </c>
      <c r="M377" s="155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</row>
    <row r="378" spans="1:29" ht="19.5" customHeight="1" x14ac:dyDescent="0.25">
      <c r="A378" s="108">
        <v>369</v>
      </c>
      <c r="B378" s="109" t="s">
        <v>400</v>
      </c>
      <c r="C378" s="150">
        <v>508190031</v>
      </c>
      <c r="D378" s="151" t="s">
        <v>426</v>
      </c>
      <c r="E378" s="150">
        <v>87</v>
      </c>
      <c r="F378" s="150">
        <v>76</v>
      </c>
      <c r="G378" s="150">
        <v>79</v>
      </c>
      <c r="H378" s="150">
        <v>81</v>
      </c>
      <c r="I378" s="150">
        <v>83</v>
      </c>
      <c r="J378" s="150">
        <v>56</v>
      </c>
      <c r="K378" s="153">
        <f t="shared" si="10"/>
        <v>76</v>
      </c>
      <c r="L378" s="154" t="str">
        <f t="shared" si="11"/>
        <v>Khá</v>
      </c>
      <c r="M378" s="155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</row>
    <row r="379" spans="1:29" ht="19.5" customHeight="1" x14ac:dyDescent="0.25">
      <c r="A379" s="108">
        <v>370</v>
      </c>
      <c r="B379" s="109" t="s">
        <v>400</v>
      </c>
      <c r="C379" s="150">
        <v>508190032</v>
      </c>
      <c r="D379" s="151" t="s">
        <v>427</v>
      </c>
      <c r="E379" s="150">
        <v>84</v>
      </c>
      <c r="F379" s="150">
        <v>85</v>
      </c>
      <c r="G379" s="150">
        <v>89</v>
      </c>
      <c r="H379" s="150">
        <v>87</v>
      </c>
      <c r="I379" s="150">
        <v>82</v>
      </c>
      <c r="J379" s="150">
        <v>88</v>
      </c>
      <c r="K379" s="153">
        <f t="shared" si="10"/>
        <v>86</v>
      </c>
      <c r="L379" s="154" t="str">
        <f t="shared" si="11"/>
        <v>Tốt</v>
      </c>
      <c r="M379" s="155">
        <v>1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</row>
    <row r="380" spans="1:29" ht="19.5" customHeight="1" x14ac:dyDescent="0.25">
      <c r="A380" s="108">
        <v>371</v>
      </c>
      <c r="B380" s="109" t="s">
        <v>400</v>
      </c>
      <c r="C380" s="150">
        <v>508190033</v>
      </c>
      <c r="D380" s="151" t="s">
        <v>428</v>
      </c>
      <c r="E380" s="150">
        <v>84</v>
      </c>
      <c r="F380" s="150">
        <v>65</v>
      </c>
      <c r="G380" s="150">
        <v>80</v>
      </c>
      <c r="H380" s="150">
        <v>85</v>
      </c>
      <c r="I380" s="150">
        <v>84</v>
      </c>
      <c r="J380" s="150">
        <v>73</v>
      </c>
      <c r="K380" s="153">
        <f t="shared" si="10"/>
        <v>79</v>
      </c>
      <c r="L380" s="154" t="str">
        <f t="shared" si="11"/>
        <v>Khá</v>
      </c>
      <c r="M380" s="155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</row>
    <row r="381" spans="1:29" ht="19.5" customHeight="1" x14ac:dyDescent="0.25">
      <c r="A381" s="108">
        <v>372</v>
      </c>
      <c r="B381" s="109" t="s">
        <v>400</v>
      </c>
      <c r="C381" s="150">
        <v>508190035</v>
      </c>
      <c r="D381" s="151" t="s">
        <v>429</v>
      </c>
      <c r="E381" s="150">
        <v>93</v>
      </c>
      <c r="F381" s="150">
        <v>83</v>
      </c>
      <c r="G381" s="150">
        <v>88</v>
      </c>
      <c r="H381" s="150">
        <v>93</v>
      </c>
      <c r="I381" s="150">
        <v>95</v>
      </c>
      <c r="J381" s="150">
        <v>88</v>
      </c>
      <c r="K381" s="153">
        <f>ROUND(((E381+F381)*1+(G381+H381)*1.5+(I381+J381)*2)/9,0)</f>
        <v>90</v>
      </c>
      <c r="L381" s="154" t="str">
        <f t="shared" si="11"/>
        <v>Xuất sắc</v>
      </c>
      <c r="M381" s="155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</row>
    <row r="382" spans="1:29" ht="19.5" customHeight="1" x14ac:dyDescent="0.25">
      <c r="A382" s="108">
        <v>373</v>
      </c>
      <c r="B382" s="109" t="s">
        <v>400</v>
      </c>
      <c r="C382" s="150">
        <v>508190036</v>
      </c>
      <c r="D382" s="151" t="s">
        <v>430</v>
      </c>
      <c r="E382" s="150">
        <v>77</v>
      </c>
      <c r="F382" s="150">
        <v>83</v>
      </c>
      <c r="G382" s="150">
        <v>94</v>
      </c>
      <c r="H382" s="150">
        <v>91</v>
      </c>
      <c r="I382" s="150">
        <v>83</v>
      </c>
      <c r="J382" s="150">
        <v>76</v>
      </c>
      <c r="K382" s="153">
        <f t="shared" si="10"/>
        <v>84</v>
      </c>
      <c r="L382" s="154" t="str">
        <f t="shared" si="11"/>
        <v>Tốt</v>
      </c>
      <c r="M382" s="155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</row>
    <row r="383" spans="1:29" ht="19.5" customHeight="1" x14ac:dyDescent="0.25">
      <c r="A383" s="108">
        <v>374</v>
      </c>
      <c r="B383" s="109" t="s">
        <v>400</v>
      </c>
      <c r="C383" s="150">
        <v>508190038</v>
      </c>
      <c r="D383" s="151" t="s">
        <v>431</v>
      </c>
      <c r="E383" s="150">
        <v>79</v>
      </c>
      <c r="F383" s="150">
        <v>74</v>
      </c>
      <c r="G383" s="150">
        <v>81</v>
      </c>
      <c r="H383" s="150">
        <v>88</v>
      </c>
      <c r="I383" s="150">
        <v>81</v>
      </c>
      <c r="J383" s="150">
        <v>71</v>
      </c>
      <c r="K383" s="153">
        <f t="shared" si="10"/>
        <v>79</v>
      </c>
      <c r="L383" s="154" t="str">
        <f t="shared" si="11"/>
        <v>Khá</v>
      </c>
      <c r="M383" s="155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</row>
    <row r="384" spans="1:29" ht="19.5" customHeight="1" x14ac:dyDescent="0.25">
      <c r="A384" s="108">
        <v>375</v>
      </c>
      <c r="B384" s="109" t="s">
        <v>400</v>
      </c>
      <c r="C384" s="150">
        <v>508190039</v>
      </c>
      <c r="D384" s="151" t="s">
        <v>432</v>
      </c>
      <c r="E384" s="150">
        <v>58</v>
      </c>
      <c r="F384" s="150">
        <v>60</v>
      </c>
      <c r="G384" s="150">
        <v>68</v>
      </c>
      <c r="H384" s="150">
        <v>79</v>
      </c>
      <c r="I384" s="150">
        <v>78</v>
      </c>
      <c r="J384" s="150">
        <v>64</v>
      </c>
      <c r="K384" s="153">
        <f t="shared" si="10"/>
        <v>69</v>
      </c>
      <c r="L384" s="154" t="str">
        <f t="shared" si="11"/>
        <v>TB Khá</v>
      </c>
      <c r="M384" s="155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</row>
    <row r="385" spans="1:29" ht="19.5" customHeight="1" x14ac:dyDescent="0.25">
      <c r="A385" s="108">
        <v>376</v>
      </c>
      <c r="B385" s="109" t="s">
        <v>400</v>
      </c>
      <c r="C385" s="150">
        <v>508190040</v>
      </c>
      <c r="D385" s="151" t="s">
        <v>433</v>
      </c>
      <c r="E385" s="150">
        <v>74</v>
      </c>
      <c r="F385" s="150">
        <v>63</v>
      </c>
      <c r="G385" s="150">
        <v>73</v>
      </c>
      <c r="H385" s="150">
        <v>80</v>
      </c>
      <c r="I385" s="150">
        <v>77</v>
      </c>
      <c r="J385" s="150">
        <v>77</v>
      </c>
      <c r="K385" s="153">
        <f t="shared" si="10"/>
        <v>75</v>
      </c>
      <c r="L385" s="154" t="str">
        <f t="shared" si="11"/>
        <v>Khá</v>
      </c>
      <c r="M385" s="155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</row>
    <row r="386" spans="1:29" ht="19.5" customHeight="1" x14ac:dyDescent="0.25">
      <c r="A386" s="108">
        <v>377</v>
      </c>
      <c r="B386" s="109" t="s">
        <v>400</v>
      </c>
      <c r="C386" s="150">
        <v>508190041</v>
      </c>
      <c r="D386" s="151" t="s">
        <v>434</v>
      </c>
      <c r="E386" s="150">
        <v>79</v>
      </c>
      <c r="F386" s="150">
        <v>68</v>
      </c>
      <c r="G386" s="150">
        <v>73</v>
      </c>
      <c r="H386" s="150">
        <v>80</v>
      </c>
      <c r="I386" s="150">
        <v>70</v>
      </c>
      <c r="J386" s="150">
        <v>71</v>
      </c>
      <c r="K386" s="153">
        <f t="shared" si="10"/>
        <v>73</v>
      </c>
      <c r="L386" s="154" t="str">
        <f t="shared" si="11"/>
        <v>Khá</v>
      </c>
      <c r="M386" s="155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</row>
    <row r="387" spans="1:29" ht="19.5" customHeight="1" x14ac:dyDescent="0.25">
      <c r="A387" s="108">
        <v>378</v>
      </c>
      <c r="B387" s="109" t="s">
        <v>400</v>
      </c>
      <c r="C387" s="150">
        <v>508190042</v>
      </c>
      <c r="D387" s="151" t="s">
        <v>435</v>
      </c>
      <c r="E387" s="150">
        <v>92</v>
      </c>
      <c r="F387" s="150">
        <v>74</v>
      </c>
      <c r="G387" s="150">
        <v>87</v>
      </c>
      <c r="H387" s="150">
        <v>95</v>
      </c>
      <c r="I387" s="150">
        <v>83</v>
      </c>
      <c r="J387" s="150">
        <v>82</v>
      </c>
      <c r="K387" s="153">
        <f t="shared" si="10"/>
        <v>85</v>
      </c>
      <c r="L387" s="154" t="str">
        <f t="shared" si="11"/>
        <v>Tốt</v>
      </c>
      <c r="M387" s="155">
        <v>1</v>
      </c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</row>
    <row r="388" spans="1:29" ht="19.5" customHeight="1" x14ac:dyDescent="0.25">
      <c r="A388" s="108">
        <v>379</v>
      </c>
      <c r="B388" s="109" t="s">
        <v>400</v>
      </c>
      <c r="C388" s="150">
        <v>508190043</v>
      </c>
      <c r="D388" s="151" t="s">
        <v>436</v>
      </c>
      <c r="E388" s="150">
        <v>54</v>
      </c>
      <c r="F388" s="150">
        <v>74</v>
      </c>
      <c r="G388" s="150">
        <v>77</v>
      </c>
      <c r="H388" s="150">
        <v>74</v>
      </c>
      <c r="I388" s="150">
        <v>84</v>
      </c>
      <c r="J388" s="150">
        <v>86</v>
      </c>
      <c r="K388" s="153">
        <f t="shared" si="10"/>
        <v>77</v>
      </c>
      <c r="L388" s="154" t="str">
        <f t="shared" si="11"/>
        <v>Khá</v>
      </c>
      <c r="M388" s="155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</row>
    <row r="389" spans="1:29" ht="19.5" customHeight="1" x14ac:dyDescent="0.25">
      <c r="A389" s="108">
        <v>380</v>
      </c>
      <c r="B389" s="109" t="s">
        <v>400</v>
      </c>
      <c r="C389" s="150">
        <v>508190044</v>
      </c>
      <c r="D389" s="151" t="s">
        <v>437</v>
      </c>
      <c r="E389" s="150">
        <v>62</v>
      </c>
      <c r="F389" s="150">
        <v>62</v>
      </c>
      <c r="G389" s="150">
        <v>73</v>
      </c>
      <c r="H389" s="150">
        <v>73</v>
      </c>
      <c r="I389" s="150">
        <v>81</v>
      </c>
      <c r="J389" s="150">
        <v>72</v>
      </c>
      <c r="K389" s="153">
        <f t="shared" si="10"/>
        <v>72</v>
      </c>
      <c r="L389" s="154" t="str">
        <f t="shared" si="11"/>
        <v>Khá</v>
      </c>
      <c r="M389" s="155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</row>
    <row r="390" spans="1:29" ht="19.5" customHeight="1" x14ac:dyDescent="0.25">
      <c r="A390" s="108">
        <v>381</v>
      </c>
      <c r="B390" s="109" t="s">
        <v>400</v>
      </c>
      <c r="C390" s="150">
        <v>508190045</v>
      </c>
      <c r="D390" s="151" t="s">
        <v>438</v>
      </c>
      <c r="E390" s="150">
        <v>66</v>
      </c>
      <c r="F390" s="150">
        <v>70</v>
      </c>
      <c r="G390" s="150">
        <v>73</v>
      </c>
      <c r="H390" s="150">
        <v>83</v>
      </c>
      <c r="I390" s="150">
        <v>83</v>
      </c>
      <c r="J390" s="150">
        <v>70</v>
      </c>
      <c r="K390" s="153">
        <f t="shared" si="10"/>
        <v>75</v>
      </c>
      <c r="L390" s="154" t="str">
        <f t="shared" si="11"/>
        <v>Khá</v>
      </c>
      <c r="M390" s="155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</row>
    <row r="391" spans="1:29" ht="19.5" customHeight="1" x14ac:dyDescent="0.25">
      <c r="A391" s="108">
        <v>382</v>
      </c>
      <c r="B391" s="109" t="s">
        <v>400</v>
      </c>
      <c r="C391" s="150">
        <v>508190046</v>
      </c>
      <c r="D391" s="151" t="s">
        <v>439</v>
      </c>
      <c r="E391" s="150">
        <v>81</v>
      </c>
      <c r="F391" s="150">
        <v>75</v>
      </c>
      <c r="G391" s="150">
        <v>85</v>
      </c>
      <c r="H391" s="150">
        <v>89</v>
      </c>
      <c r="I391" s="150">
        <v>84</v>
      </c>
      <c r="J391" s="150">
        <v>81</v>
      </c>
      <c r="K391" s="153">
        <f t="shared" si="10"/>
        <v>83</v>
      </c>
      <c r="L391" s="154" t="str">
        <f t="shared" si="11"/>
        <v>Tốt</v>
      </c>
      <c r="M391" s="155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</row>
    <row r="392" spans="1:29" ht="19.5" customHeight="1" x14ac:dyDescent="0.25">
      <c r="A392" s="108">
        <v>383</v>
      </c>
      <c r="B392" s="109" t="s">
        <v>400</v>
      </c>
      <c r="C392" s="150">
        <v>508190047</v>
      </c>
      <c r="D392" s="151" t="s">
        <v>440</v>
      </c>
      <c r="E392" s="150">
        <v>48</v>
      </c>
      <c r="F392" s="150">
        <v>56</v>
      </c>
      <c r="G392" s="150">
        <v>75</v>
      </c>
      <c r="H392" s="150">
        <v>85</v>
      </c>
      <c r="I392" s="150">
        <v>70</v>
      </c>
      <c r="J392" s="150">
        <v>66</v>
      </c>
      <c r="K392" s="153">
        <f t="shared" si="10"/>
        <v>68</v>
      </c>
      <c r="L392" s="154" t="str">
        <f t="shared" si="11"/>
        <v>TB Khá</v>
      </c>
      <c r="M392" s="155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</row>
    <row r="393" spans="1:29" ht="19.5" customHeight="1" x14ac:dyDescent="0.25">
      <c r="A393" s="108">
        <v>384</v>
      </c>
      <c r="B393" s="109" t="s">
        <v>400</v>
      </c>
      <c r="C393" s="150">
        <v>508190048</v>
      </c>
      <c r="D393" s="151" t="s">
        <v>441</v>
      </c>
      <c r="E393" s="150">
        <v>65</v>
      </c>
      <c r="F393" s="150">
        <v>65</v>
      </c>
      <c r="G393" s="150">
        <v>83</v>
      </c>
      <c r="H393" s="150">
        <v>85</v>
      </c>
      <c r="I393" s="150">
        <v>82</v>
      </c>
      <c r="J393" s="150">
        <v>77</v>
      </c>
      <c r="K393" s="153">
        <f t="shared" si="10"/>
        <v>78</v>
      </c>
      <c r="L393" s="154" t="str">
        <f t="shared" si="11"/>
        <v>Khá</v>
      </c>
      <c r="M393" s="155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</row>
    <row r="394" spans="1:29" ht="19.5" customHeight="1" x14ac:dyDescent="0.25">
      <c r="A394" s="108">
        <v>385</v>
      </c>
      <c r="B394" s="109" t="s">
        <v>400</v>
      </c>
      <c r="C394" s="150">
        <v>508190051</v>
      </c>
      <c r="D394" s="151" t="s">
        <v>442</v>
      </c>
      <c r="E394" s="150">
        <v>67</v>
      </c>
      <c r="F394" s="150">
        <v>68</v>
      </c>
      <c r="G394" s="150">
        <v>73</v>
      </c>
      <c r="H394" s="150">
        <v>82</v>
      </c>
      <c r="I394" s="150">
        <v>73</v>
      </c>
      <c r="J394" s="150">
        <v>67</v>
      </c>
      <c r="K394" s="153">
        <f t="shared" si="10"/>
        <v>72</v>
      </c>
      <c r="L394" s="154" t="str">
        <f t="shared" si="11"/>
        <v>Khá</v>
      </c>
      <c r="M394" s="155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</row>
    <row r="395" spans="1:29" ht="19.5" customHeight="1" x14ac:dyDescent="0.25">
      <c r="A395" s="108">
        <v>386</v>
      </c>
      <c r="B395" s="109" t="s">
        <v>400</v>
      </c>
      <c r="C395" s="150">
        <v>508190052</v>
      </c>
      <c r="D395" s="151" t="s">
        <v>443</v>
      </c>
      <c r="E395" s="150">
        <v>62</v>
      </c>
      <c r="F395" s="150">
        <v>51</v>
      </c>
      <c r="G395" s="150">
        <v>80</v>
      </c>
      <c r="H395" s="150">
        <v>74</v>
      </c>
      <c r="I395" s="150">
        <v>63</v>
      </c>
      <c r="J395" s="150">
        <v>64</v>
      </c>
      <c r="K395" s="153">
        <f t="shared" ref="K395:K458" si="12">ROUND(((E395+F395)*1+(G395+H395)*1.5+(I395+J395)*2)/9,0)</f>
        <v>66</v>
      </c>
      <c r="L395" s="154" t="str">
        <f t="shared" ref="L395:L458" si="13">IF(K395&lt;30,"Kém",IF(K395&lt;50,"Yếu",IF(K395&lt;60,"Trung bình",IF(K395&lt;70,"TB Khá",IF(K395&lt;80,"Khá",IF(K395&lt;90,"Tốt","Xuất sắc"))))))</f>
        <v>TB Khá</v>
      </c>
      <c r="M395" s="155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</row>
    <row r="396" spans="1:29" ht="19.5" customHeight="1" x14ac:dyDescent="0.25">
      <c r="A396" s="108">
        <v>387</v>
      </c>
      <c r="B396" s="109" t="s">
        <v>400</v>
      </c>
      <c r="C396" s="150">
        <v>508190053</v>
      </c>
      <c r="D396" s="151" t="s">
        <v>444</v>
      </c>
      <c r="E396" s="150">
        <v>89</v>
      </c>
      <c r="F396" s="150">
        <v>87</v>
      </c>
      <c r="G396" s="150">
        <v>88</v>
      </c>
      <c r="H396" s="150">
        <v>89</v>
      </c>
      <c r="I396" s="150">
        <v>85</v>
      </c>
      <c r="J396" s="150">
        <v>95</v>
      </c>
      <c r="K396" s="153">
        <f t="shared" si="12"/>
        <v>89</v>
      </c>
      <c r="L396" s="154" t="str">
        <f t="shared" si="13"/>
        <v>Tốt</v>
      </c>
      <c r="M396" s="155">
        <v>1</v>
      </c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</row>
    <row r="397" spans="1:29" ht="19.5" customHeight="1" x14ac:dyDescent="0.25">
      <c r="A397" s="108">
        <v>388</v>
      </c>
      <c r="B397" s="109" t="s">
        <v>400</v>
      </c>
      <c r="C397" s="150">
        <v>508190055</v>
      </c>
      <c r="D397" s="151" t="s">
        <v>445</v>
      </c>
      <c r="E397" s="150">
        <v>88</v>
      </c>
      <c r="F397" s="150">
        <v>100</v>
      </c>
      <c r="G397" s="150">
        <v>95</v>
      </c>
      <c r="H397" s="150">
        <v>98</v>
      </c>
      <c r="I397" s="150">
        <v>96</v>
      </c>
      <c r="J397" s="150">
        <v>100</v>
      </c>
      <c r="K397" s="153">
        <f t="shared" si="12"/>
        <v>97</v>
      </c>
      <c r="L397" s="154" t="str">
        <f t="shared" si="13"/>
        <v>Xuất sắc</v>
      </c>
      <c r="M397" s="155">
        <v>1</v>
      </c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</row>
    <row r="398" spans="1:29" ht="19.5" customHeight="1" x14ac:dyDescent="0.25">
      <c r="A398" s="108">
        <v>389</v>
      </c>
      <c r="B398" s="109" t="s">
        <v>400</v>
      </c>
      <c r="C398" s="150">
        <v>508190056</v>
      </c>
      <c r="D398" s="151" t="s">
        <v>446</v>
      </c>
      <c r="E398" s="150">
        <v>82</v>
      </c>
      <c r="F398" s="150">
        <v>60</v>
      </c>
      <c r="G398" s="150">
        <v>78</v>
      </c>
      <c r="H398" s="150">
        <v>77</v>
      </c>
      <c r="I398" s="150">
        <v>71</v>
      </c>
      <c r="J398" s="150">
        <v>55</v>
      </c>
      <c r="K398" s="153">
        <f t="shared" si="12"/>
        <v>70</v>
      </c>
      <c r="L398" s="154" t="str">
        <f t="shared" si="13"/>
        <v>Khá</v>
      </c>
      <c r="M398" s="155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</row>
    <row r="399" spans="1:29" ht="19.5" customHeight="1" x14ac:dyDescent="0.25">
      <c r="A399" s="108">
        <v>390</v>
      </c>
      <c r="B399" s="109" t="s">
        <v>400</v>
      </c>
      <c r="C399" s="150">
        <v>508180065</v>
      </c>
      <c r="D399" s="151" t="s">
        <v>401</v>
      </c>
      <c r="E399" s="150">
        <v>65</v>
      </c>
      <c r="F399" s="150">
        <v>65</v>
      </c>
      <c r="G399" s="150">
        <v>86</v>
      </c>
      <c r="H399" s="150">
        <v>83</v>
      </c>
      <c r="I399" s="150">
        <v>82</v>
      </c>
      <c r="J399" s="150">
        <v>75</v>
      </c>
      <c r="K399" s="153">
        <f t="shared" si="12"/>
        <v>78</v>
      </c>
      <c r="L399" s="154" t="str">
        <f t="shared" si="13"/>
        <v>Khá</v>
      </c>
      <c r="M399" s="155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</row>
    <row r="400" spans="1:29" ht="19.5" customHeight="1" x14ac:dyDescent="0.25">
      <c r="A400" s="108">
        <v>391</v>
      </c>
      <c r="B400" s="109" t="s">
        <v>400</v>
      </c>
      <c r="C400" s="150">
        <v>508190057</v>
      </c>
      <c r="D400" s="151" t="s">
        <v>447</v>
      </c>
      <c r="E400" s="150">
        <v>69</v>
      </c>
      <c r="F400" s="150">
        <v>52</v>
      </c>
      <c r="G400" s="150">
        <v>84</v>
      </c>
      <c r="H400" s="150">
        <v>87</v>
      </c>
      <c r="I400" s="150">
        <v>73</v>
      </c>
      <c r="J400" s="150">
        <v>85</v>
      </c>
      <c r="K400" s="153">
        <f t="shared" si="12"/>
        <v>77</v>
      </c>
      <c r="L400" s="154" t="str">
        <f t="shared" si="13"/>
        <v>Khá</v>
      </c>
      <c r="M400" s="155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</row>
    <row r="401" spans="1:29" ht="19.5" customHeight="1" x14ac:dyDescent="0.25">
      <c r="A401" s="108">
        <v>392</v>
      </c>
      <c r="B401" s="109" t="s">
        <v>400</v>
      </c>
      <c r="C401" s="150">
        <v>508190058</v>
      </c>
      <c r="D401" s="151" t="s">
        <v>448</v>
      </c>
      <c r="E401" s="150">
        <v>85</v>
      </c>
      <c r="F401" s="150">
        <v>74</v>
      </c>
      <c r="G401" s="150">
        <v>82</v>
      </c>
      <c r="H401" s="150">
        <v>83</v>
      </c>
      <c r="I401" s="150">
        <v>84</v>
      </c>
      <c r="J401" s="150">
        <v>88</v>
      </c>
      <c r="K401" s="153">
        <f t="shared" si="12"/>
        <v>83</v>
      </c>
      <c r="L401" s="154" t="str">
        <f t="shared" si="13"/>
        <v>Tốt</v>
      </c>
      <c r="M401" s="155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</row>
    <row r="402" spans="1:29" ht="19.5" customHeight="1" x14ac:dyDescent="0.25">
      <c r="A402" s="108">
        <v>393</v>
      </c>
      <c r="B402" s="109" t="s">
        <v>400</v>
      </c>
      <c r="C402" s="150">
        <v>508190059</v>
      </c>
      <c r="D402" s="151" t="s">
        <v>449</v>
      </c>
      <c r="E402" s="150">
        <v>82</v>
      </c>
      <c r="F402" s="150">
        <v>78</v>
      </c>
      <c r="G402" s="150">
        <v>83</v>
      </c>
      <c r="H402" s="150">
        <v>89</v>
      </c>
      <c r="I402" s="150">
        <v>78</v>
      </c>
      <c r="J402" s="150">
        <v>76</v>
      </c>
      <c r="K402" s="153">
        <f t="shared" si="12"/>
        <v>81</v>
      </c>
      <c r="L402" s="154" t="str">
        <f t="shared" si="13"/>
        <v>Tốt</v>
      </c>
      <c r="M402" s="155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</row>
    <row r="403" spans="1:29" ht="19.5" customHeight="1" x14ac:dyDescent="0.25">
      <c r="A403" s="108">
        <v>394</v>
      </c>
      <c r="B403" s="136" t="s">
        <v>400</v>
      </c>
      <c r="C403" s="150">
        <v>508190060</v>
      </c>
      <c r="D403" s="151" t="s">
        <v>450</v>
      </c>
      <c r="E403" s="150">
        <v>77</v>
      </c>
      <c r="F403" s="150">
        <v>60</v>
      </c>
      <c r="G403" s="150">
        <v>81</v>
      </c>
      <c r="H403" s="150">
        <v>77</v>
      </c>
      <c r="I403" s="150">
        <v>71</v>
      </c>
      <c r="J403" s="150">
        <v>69</v>
      </c>
      <c r="K403" s="153">
        <f t="shared" si="12"/>
        <v>73</v>
      </c>
      <c r="L403" s="154" t="str">
        <f t="shared" si="13"/>
        <v>Khá</v>
      </c>
      <c r="M403" s="155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</row>
    <row r="404" spans="1:29" ht="19.5" customHeight="1" x14ac:dyDescent="0.25">
      <c r="A404" s="108">
        <v>395</v>
      </c>
      <c r="B404" s="109" t="s">
        <v>451</v>
      </c>
      <c r="C404" s="150">
        <v>509190002</v>
      </c>
      <c r="D404" s="118" t="s">
        <v>452</v>
      </c>
      <c r="E404" s="150">
        <v>89</v>
      </c>
      <c r="F404" s="150">
        <v>100</v>
      </c>
      <c r="G404" s="150">
        <v>90</v>
      </c>
      <c r="H404" s="150">
        <v>94</v>
      </c>
      <c r="I404" s="150">
        <v>94</v>
      </c>
      <c r="J404" s="150">
        <v>86</v>
      </c>
      <c r="K404" s="153">
        <f t="shared" si="12"/>
        <v>92</v>
      </c>
      <c r="L404" s="154" t="str">
        <f t="shared" si="13"/>
        <v>Xuất sắc</v>
      </c>
      <c r="M404" s="155">
        <v>1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</row>
    <row r="405" spans="1:29" ht="19.5" customHeight="1" x14ac:dyDescent="0.25">
      <c r="A405" s="108">
        <v>396</v>
      </c>
      <c r="B405" s="109" t="s">
        <v>451</v>
      </c>
      <c r="C405" s="150">
        <v>509190003</v>
      </c>
      <c r="D405" s="118" t="s">
        <v>566</v>
      </c>
      <c r="E405" s="150">
        <v>89</v>
      </c>
      <c r="F405" s="150">
        <v>100</v>
      </c>
      <c r="G405" s="150">
        <v>90</v>
      </c>
      <c r="H405" s="150">
        <v>94</v>
      </c>
      <c r="I405" s="150">
        <v>94</v>
      </c>
      <c r="J405" s="150">
        <v>85</v>
      </c>
      <c r="K405" s="153">
        <f t="shared" si="12"/>
        <v>91</v>
      </c>
      <c r="L405" s="154" t="str">
        <f t="shared" si="13"/>
        <v>Xuất sắc</v>
      </c>
      <c r="M405" s="155">
        <v>1</v>
      </c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</row>
    <row r="406" spans="1:29" ht="19.5" customHeight="1" x14ac:dyDescent="0.25">
      <c r="A406" s="108">
        <v>397</v>
      </c>
      <c r="B406" s="109" t="s">
        <v>451</v>
      </c>
      <c r="C406" s="150">
        <v>509190005</v>
      </c>
      <c r="D406" s="118" t="s">
        <v>453</v>
      </c>
      <c r="E406" s="150">
        <v>80</v>
      </c>
      <c r="F406" s="150">
        <v>72</v>
      </c>
      <c r="G406" s="150">
        <v>80</v>
      </c>
      <c r="H406" s="150">
        <v>82</v>
      </c>
      <c r="I406" s="150">
        <v>73</v>
      </c>
      <c r="J406" s="150">
        <v>76</v>
      </c>
      <c r="K406" s="153">
        <f t="shared" si="12"/>
        <v>77</v>
      </c>
      <c r="L406" s="154" t="str">
        <f t="shared" si="13"/>
        <v>Khá</v>
      </c>
      <c r="M406" s="155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</row>
    <row r="407" spans="1:29" ht="19.5" customHeight="1" x14ac:dyDescent="0.25">
      <c r="A407" s="108">
        <v>398</v>
      </c>
      <c r="B407" s="109" t="s">
        <v>451</v>
      </c>
      <c r="C407" s="150">
        <v>509190006</v>
      </c>
      <c r="D407" s="118" t="s">
        <v>454</v>
      </c>
      <c r="E407" s="150">
        <v>80</v>
      </c>
      <c r="F407" s="150">
        <v>80</v>
      </c>
      <c r="G407" s="150">
        <v>83</v>
      </c>
      <c r="H407" s="150">
        <v>89</v>
      </c>
      <c r="I407" s="150">
        <v>87</v>
      </c>
      <c r="J407" s="150">
        <v>85</v>
      </c>
      <c r="K407" s="153">
        <f t="shared" si="12"/>
        <v>85</v>
      </c>
      <c r="L407" s="154" t="str">
        <f t="shared" si="13"/>
        <v>Tốt</v>
      </c>
      <c r="M407" s="155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</row>
    <row r="408" spans="1:29" ht="19.5" customHeight="1" x14ac:dyDescent="0.25">
      <c r="A408" s="108">
        <v>399</v>
      </c>
      <c r="B408" s="109" t="s">
        <v>451</v>
      </c>
      <c r="C408" s="150">
        <v>509190007</v>
      </c>
      <c r="D408" s="118" t="s">
        <v>455</v>
      </c>
      <c r="E408" s="150">
        <v>65</v>
      </c>
      <c r="F408" s="150">
        <v>58</v>
      </c>
      <c r="G408" s="150">
        <v>66</v>
      </c>
      <c r="H408" s="150">
        <v>79</v>
      </c>
      <c r="I408" s="150">
        <v>86</v>
      </c>
      <c r="J408" s="150">
        <v>58</v>
      </c>
      <c r="K408" s="153">
        <f t="shared" si="12"/>
        <v>70</v>
      </c>
      <c r="L408" s="154" t="str">
        <f t="shared" si="13"/>
        <v>Khá</v>
      </c>
      <c r="M408" s="155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</row>
    <row r="409" spans="1:29" ht="19.5" customHeight="1" x14ac:dyDescent="0.25">
      <c r="A409" s="108">
        <v>400</v>
      </c>
      <c r="B409" s="109" t="s">
        <v>451</v>
      </c>
      <c r="C409" s="150">
        <v>509190009</v>
      </c>
      <c r="D409" s="140" t="s">
        <v>456</v>
      </c>
      <c r="E409" s="150">
        <v>75</v>
      </c>
      <c r="F409" s="150">
        <v>60</v>
      </c>
      <c r="G409" s="150">
        <v>73</v>
      </c>
      <c r="H409" s="150">
        <v>87</v>
      </c>
      <c r="I409" s="150">
        <v>87</v>
      </c>
      <c r="J409" s="150">
        <v>79</v>
      </c>
      <c r="K409" s="153">
        <f t="shared" si="12"/>
        <v>79</v>
      </c>
      <c r="L409" s="154" t="str">
        <f t="shared" si="13"/>
        <v>Khá</v>
      </c>
      <c r="M409" s="155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</row>
    <row r="410" spans="1:29" ht="19.5" customHeight="1" x14ac:dyDescent="0.25">
      <c r="A410" s="108">
        <v>401</v>
      </c>
      <c r="B410" s="109" t="s">
        <v>451</v>
      </c>
      <c r="C410" s="150">
        <v>509190011</v>
      </c>
      <c r="D410" s="142" t="s">
        <v>567</v>
      </c>
      <c r="E410" s="150">
        <v>40</v>
      </c>
      <c r="F410" s="150">
        <v>60</v>
      </c>
      <c r="G410" s="150">
        <v>62</v>
      </c>
      <c r="H410" s="150">
        <v>82</v>
      </c>
      <c r="I410" s="150">
        <v>82</v>
      </c>
      <c r="J410" s="150">
        <v>51</v>
      </c>
      <c r="K410" s="153">
        <f t="shared" si="12"/>
        <v>65</v>
      </c>
      <c r="L410" s="154" t="str">
        <f t="shared" si="13"/>
        <v>TB Khá</v>
      </c>
      <c r="M410" s="155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</row>
    <row r="411" spans="1:29" ht="19.5" customHeight="1" x14ac:dyDescent="0.25">
      <c r="A411" s="108">
        <v>402</v>
      </c>
      <c r="B411" s="109" t="s">
        <v>451</v>
      </c>
      <c r="C411" s="150">
        <v>509190013</v>
      </c>
      <c r="D411" s="145" t="s">
        <v>457</v>
      </c>
      <c r="E411" s="150">
        <v>85</v>
      </c>
      <c r="F411" s="150">
        <v>86</v>
      </c>
      <c r="G411" s="150">
        <v>83</v>
      </c>
      <c r="H411" s="150">
        <v>92</v>
      </c>
      <c r="I411" s="150">
        <v>79</v>
      </c>
      <c r="J411" s="150">
        <v>53</v>
      </c>
      <c r="K411" s="153">
        <f t="shared" si="12"/>
        <v>78</v>
      </c>
      <c r="L411" s="154" t="str">
        <f t="shared" si="13"/>
        <v>Khá</v>
      </c>
      <c r="M411" s="155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</row>
    <row r="412" spans="1:29" ht="19.5" customHeight="1" x14ac:dyDescent="0.25">
      <c r="A412" s="108">
        <v>403</v>
      </c>
      <c r="B412" s="109" t="s">
        <v>451</v>
      </c>
      <c r="C412" s="150">
        <v>509190014</v>
      </c>
      <c r="D412" s="145" t="s">
        <v>458</v>
      </c>
      <c r="E412" s="150">
        <v>61</v>
      </c>
      <c r="F412" s="150">
        <v>65</v>
      </c>
      <c r="G412" s="150">
        <v>58</v>
      </c>
      <c r="H412" s="150">
        <v>85</v>
      </c>
      <c r="I412" s="150">
        <v>86</v>
      </c>
      <c r="J412" s="150">
        <v>52</v>
      </c>
      <c r="K412" s="153">
        <f t="shared" si="12"/>
        <v>69</v>
      </c>
      <c r="L412" s="154" t="str">
        <f t="shared" si="13"/>
        <v>TB Khá</v>
      </c>
      <c r="M412" s="155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</row>
    <row r="413" spans="1:29" ht="19.5" customHeight="1" x14ac:dyDescent="0.25">
      <c r="A413" s="108">
        <v>404</v>
      </c>
      <c r="B413" s="109" t="s">
        <v>451</v>
      </c>
      <c r="C413" s="150">
        <v>509190015</v>
      </c>
      <c r="D413" s="118" t="s">
        <v>459</v>
      </c>
      <c r="E413" s="150">
        <v>62</v>
      </c>
      <c r="F413" s="150">
        <v>58</v>
      </c>
      <c r="G413" s="150">
        <v>48</v>
      </c>
      <c r="H413" s="150">
        <v>73</v>
      </c>
      <c r="I413" s="150">
        <v>73</v>
      </c>
      <c r="J413" s="150">
        <v>55</v>
      </c>
      <c r="K413" s="153">
        <f t="shared" si="12"/>
        <v>62</v>
      </c>
      <c r="L413" s="154" t="str">
        <f t="shared" si="13"/>
        <v>TB Khá</v>
      </c>
      <c r="M413" s="155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</row>
    <row r="414" spans="1:29" ht="19.5" customHeight="1" x14ac:dyDescent="0.25">
      <c r="A414" s="108">
        <v>405</v>
      </c>
      <c r="B414" s="109" t="s">
        <v>451</v>
      </c>
      <c r="C414" s="150">
        <v>509190018</v>
      </c>
      <c r="D414" s="118" t="s">
        <v>460</v>
      </c>
      <c r="E414" s="150">
        <v>72</v>
      </c>
      <c r="F414" s="150">
        <v>60</v>
      </c>
      <c r="G414" s="150">
        <v>58</v>
      </c>
      <c r="H414" s="150">
        <v>83</v>
      </c>
      <c r="I414" s="150">
        <v>73</v>
      </c>
      <c r="J414" s="150">
        <v>69</v>
      </c>
      <c r="K414" s="153">
        <f t="shared" si="12"/>
        <v>70</v>
      </c>
      <c r="L414" s="154" t="str">
        <f t="shared" si="13"/>
        <v>Khá</v>
      </c>
      <c r="M414" s="155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</row>
    <row r="415" spans="1:29" ht="19.5" customHeight="1" x14ac:dyDescent="0.25">
      <c r="A415" s="108">
        <v>406</v>
      </c>
      <c r="B415" s="109" t="s">
        <v>451</v>
      </c>
      <c r="C415" s="150">
        <v>509190019</v>
      </c>
      <c r="D415" s="145" t="s">
        <v>461</v>
      </c>
      <c r="E415" s="150">
        <v>73</v>
      </c>
      <c r="F415" s="150">
        <v>78</v>
      </c>
      <c r="G415" s="150">
        <v>63</v>
      </c>
      <c r="H415" s="150">
        <v>80</v>
      </c>
      <c r="I415" s="150">
        <v>86</v>
      </c>
      <c r="J415" s="150">
        <v>68</v>
      </c>
      <c r="K415" s="153">
        <f t="shared" si="12"/>
        <v>75</v>
      </c>
      <c r="L415" s="154" t="str">
        <f t="shared" si="13"/>
        <v>Khá</v>
      </c>
      <c r="M415" s="155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</row>
    <row r="416" spans="1:29" ht="19.5" customHeight="1" x14ac:dyDescent="0.25">
      <c r="A416" s="108">
        <v>407</v>
      </c>
      <c r="B416" s="109" t="s">
        <v>451</v>
      </c>
      <c r="C416" s="150">
        <v>509190020</v>
      </c>
      <c r="D416" s="118" t="s">
        <v>462</v>
      </c>
      <c r="E416" s="150">
        <v>61</v>
      </c>
      <c r="F416" s="150">
        <v>58</v>
      </c>
      <c r="G416" s="150">
        <v>68</v>
      </c>
      <c r="H416" s="150">
        <v>84</v>
      </c>
      <c r="I416" s="150">
        <v>73</v>
      </c>
      <c r="J416" s="150">
        <v>69</v>
      </c>
      <c r="K416" s="153">
        <f t="shared" si="12"/>
        <v>70</v>
      </c>
      <c r="L416" s="154" t="str">
        <f t="shared" si="13"/>
        <v>Khá</v>
      </c>
      <c r="M416" s="155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</row>
    <row r="417" spans="1:29" ht="19.5" customHeight="1" x14ac:dyDescent="0.25">
      <c r="A417" s="108">
        <v>408</v>
      </c>
      <c r="B417" s="109" t="s">
        <v>451</v>
      </c>
      <c r="C417" s="150">
        <v>509190021</v>
      </c>
      <c r="D417" s="145" t="s">
        <v>568</v>
      </c>
      <c r="E417" s="150">
        <v>87</v>
      </c>
      <c r="F417" s="150">
        <v>85</v>
      </c>
      <c r="G417" s="150">
        <v>86</v>
      </c>
      <c r="H417" s="150">
        <v>99</v>
      </c>
      <c r="I417" s="150">
        <v>94</v>
      </c>
      <c r="J417" s="150">
        <v>100</v>
      </c>
      <c r="K417" s="153">
        <f t="shared" si="12"/>
        <v>93</v>
      </c>
      <c r="L417" s="154" t="str">
        <f t="shared" si="13"/>
        <v>Xuất sắc</v>
      </c>
      <c r="M417" s="155">
        <v>1</v>
      </c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</row>
    <row r="418" spans="1:29" ht="19.5" customHeight="1" x14ac:dyDescent="0.25">
      <c r="A418" s="108">
        <v>409</v>
      </c>
      <c r="B418" s="109" t="s">
        <v>451</v>
      </c>
      <c r="C418" s="150">
        <v>509190022</v>
      </c>
      <c r="D418" s="145" t="s">
        <v>463</v>
      </c>
      <c r="E418" s="150">
        <v>79</v>
      </c>
      <c r="F418" s="150">
        <v>78</v>
      </c>
      <c r="G418" s="150">
        <v>85</v>
      </c>
      <c r="H418" s="150">
        <v>71</v>
      </c>
      <c r="I418" s="150">
        <v>93</v>
      </c>
      <c r="J418" s="150">
        <v>68</v>
      </c>
      <c r="K418" s="153">
        <f t="shared" si="12"/>
        <v>79</v>
      </c>
      <c r="L418" s="154" t="str">
        <f t="shared" si="13"/>
        <v>Khá</v>
      </c>
      <c r="M418" s="155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</row>
    <row r="419" spans="1:29" ht="19.5" customHeight="1" x14ac:dyDescent="0.25">
      <c r="A419" s="108">
        <v>410</v>
      </c>
      <c r="B419" s="109" t="s">
        <v>451</v>
      </c>
      <c r="C419" s="150">
        <v>509190023</v>
      </c>
      <c r="D419" s="118" t="s">
        <v>464</v>
      </c>
      <c r="E419" s="150">
        <v>96</v>
      </c>
      <c r="F419" s="150">
        <v>100</v>
      </c>
      <c r="G419" s="150">
        <v>100</v>
      </c>
      <c r="H419" s="150">
        <v>97</v>
      </c>
      <c r="I419" s="150">
        <v>94</v>
      </c>
      <c r="J419" s="150">
        <v>100</v>
      </c>
      <c r="K419" s="153">
        <f t="shared" si="12"/>
        <v>98</v>
      </c>
      <c r="L419" s="154" t="str">
        <f t="shared" si="13"/>
        <v>Xuất sắc</v>
      </c>
      <c r="M419" s="155">
        <v>1</v>
      </c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</row>
    <row r="420" spans="1:29" ht="19.5" customHeight="1" x14ac:dyDescent="0.25">
      <c r="A420" s="108">
        <v>411</v>
      </c>
      <c r="B420" s="109" t="s">
        <v>451</v>
      </c>
      <c r="C420" s="150">
        <v>509190027</v>
      </c>
      <c r="D420" s="118" t="s">
        <v>569</v>
      </c>
      <c r="E420" s="150">
        <v>80</v>
      </c>
      <c r="F420" s="150">
        <v>68</v>
      </c>
      <c r="G420" s="150">
        <v>76</v>
      </c>
      <c r="H420" s="150">
        <v>89</v>
      </c>
      <c r="I420" s="150">
        <v>79</v>
      </c>
      <c r="J420" s="150">
        <v>79</v>
      </c>
      <c r="K420" s="153">
        <f t="shared" si="12"/>
        <v>79</v>
      </c>
      <c r="L420" s="154" t="str">
        <f t="shared" si="13"/>
        <v>Khá</v>
      </c>
      <c r="M420" s="155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</row>
    <row r="421" spans="1:29" ht="19.5" customHeight="1" x14ac:dyDescent="0.25">
      <c r="A421" s="108">
        <v>412</v>
      </c>
      <c r="B421" s="109" t="s">
        <v>451</v>
      </c>
      <c r="C421" s="150">
        <v>509190028</v>
      </c>
      <c r="D421" s="145" t="s">
        <v>465</v>
      </c>
      <c r="E421" s="150">
        <v>66</v>
      </c>
      <c r="F421" s="150">
        <v>58</v>
      </c>
      <c r="G421" s="150">
        <v>61</v>
      </c>
      <c r="H421" s="150">
        <v>85</v>
      </c>
      <c r="I421" s="150">
        <v>87</v>
      </c>
      <c r="J421" s="150">
        <v>80</v>
      </c>
      <c r="K421" s="153">
        <f t="shared" si="12"/>
        <v>75</v>
      </c>
      <c r="L421" s="154" t="str">
        <f t="shared" si="13"/>
        <v>Khá</v>
      </c>
      <c r="M421" s="155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</row>
    <row r="422" spans="1:29" ht="19.5" customHeight="1" x14ac:dyDescent="0.25">
      <c r="A422" s="108">
        <v>413</v>
      </c>
      <c r="B422" s="109" t="s">
        <v>451</v>
      </c>
      <c r="C422" s="150">
        <v>509190029</v>
      </c>
      <c r="D422" s="118" t="s">
        <v>570</v>
      </c>
      <c r="E422" s="150">
        <v>75</v>
      </c>
      <c r="F422" s="150">
        <v>75</v>
      </c>
      <c r="G422" s="150">
        <v>71</v>
      </c>
      <c r="H422" s="150">
        <v>86</v>
      </c>
      <c r="I422" s="150">
        <v>79</v>
      </c>
      <c r="J422" s="150">
        <v>71</v>
      </c>
      <c r="K422" s="153">
        <f t="shared" si="12"/>
        <v>76</v>
      </c>
      <c r="L422" s="154" t="str">
        <f t="shared" si="13"/>
        <v>Khá</v>
      </c>
      <c r="M422" s="155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</row>
    <row r="423" spans="1:29" ht="19.5" customHeight="1" x14ac:dyDescent="0.25">
      <c r="A423" s="108">
        <v>414</v>
      </c>
      <c r="B423" s="109" t="s">
        <v>451</v>
      </c>
      <c r="C423" s="150">
        <v>509190033</v>
      </c>
      <c r="D423" s="118" t="s">
        <v>466</v>
      </c>
      <c r="E423" s="150">
        <v>60</v>
      </c>
      <c r="F423" s="150">
        <v>58</v>
      </c>
      <c r="G423" s="150">
        <v>70</v>
      </c>
      <c r="H423" s="150">
        <v>75</v>
      </c>
      <c r="I423" s="150">
        <v>82</v>
      </c>
      <c r="J423" s="150">
        <v>60</v>
      </c>
      <c r="K423" s="153">
        <f t="shared" si="12"/>
        <v>69</v>
      </c>
      <c r="L423" s="154" t="str">
        <f t="shared" si="13"/>
        <v>TB Khá</v>
      </c>
      <c r="M423" s="155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</row>
    <row r="424" spans="1:29" ht="19.5" customHeight="1" x14ac:dyDescent="0.25">
      <c r="A424" s="108">
        <v>415</v>
      </c>
      <c r="B424" s="109" t="s">
        <v>451</v>
      </c>
      <c r="C424" s="150">
        <v>509190035</v>
      </c>
      <c r="D424" s="118" t="s">
        <v>467</v>
      </c>
      <c r="E424" s="150">
        <v>70</v>
      </c>
      <c r="F424" s="150">
        <v>58</v>
      </c>
      <c r="G424" s="150">
        <v>70</v>
      </c>
      <c r="H424" s="150">
        <v>84</v>
      </c>
      <c r="I424" s="150">
        <v>86</v>
      </c>
      <c r="J424" s="150">
        <v>63</v>
      </c>
      <c r="K424" s="153">
        <f t="shared" si="12"/>
        <v>73</v>
      </c>
      <c r="L424" s="154" t="str">
        <f t="shared" si="13"/>
        <v>Khá</v>
      </c>
      <c r="M424" s="155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</row>
    <row r="425" spans="1:29" ht="19.5" customHeight="1" x14ac:dyDescent="0.25">
      <c r="A425" s="108">
        <v>416</v>
      </c>
      <c r="B425" s="109" t="s">
        <v>451</v>
      </c>
      <c r="C425" s="150">
        <v>509190036</v>
      </c>
      <c r="D425" s="145" t="s">
        <v>468</v>
      </c>
      <c r="E425" s="150">
        <v>55</v>
      </c>
      <c r="F425" s="150">
        <v>63</v>
      </c>
      <c r="G425" s="150">
        <v>58</v>
      </c>
      <c r="H425" s="150">
        <v>84</v>
      </c>
      <c r="I425" s="150">
        <v>63</v>
      </c>
      <c r="J425" s="150">
        <v>63</v>
      </c>
      <c r="K425" s="153">
        <f t="shared" si="12"/>
        <v>65</v>
      </c>
      <c r="L425" s="154" t="str">
        <f t="shared" si="13"/>
        <v>TB Khá</v>
      </c>
      <c r="M425" s="155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</row>
    <row r="426" spans="1:29" ht="19.5" customHeight="1" x14ac:dyDescent="0.25">
      <c r="A426" s="108">
        <v>417</v>
      </c>
      <c r="B426" s="109" t="s">
        <v>451</v>
      </c>
      <c r="C426" s="150">
        <v>509190038</v>
      </c>
      <c r="D426" s="118" t="s">
        <v>469</v>
      </c>
      <c r="E426" s="150">
        <v>83</v>
      </c>
      <c r="F426" s="150">
        <v>83</v>
      </c>
      <c r="G426" s="150">
        <v>71</v>
      </c>
      <c r="H426" s="150">
        <v>87</v>
      </c>
      <c r="I426" s="150">
        <v>78</v>
      </c>
      <c r="J426" s="150">
        <v>80</v>
      </c>
      <c r="K426" s="153">
        <f t="shared" si="12"/>
        <v>80</v>
      </c>
      <c r="L426" s="154" t="str">
        <f t="shared" si="13"/>
        <v>Tốt</v>
      </c>
      <c r="M426" s="155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</row>
    <row r="427" spans="1:29" ht="19.5" customHeight="1" x14ac:dyDescent="0.25">
      <c r="A427" s="108">
        <v>418</v>
      </c>
      <c r="B427" s="109" t="s">
        <v>451</v>
      </c>
      <c r="C427" s="150">
        <v>509190042</v>
      </c>
      <c r="D427" s="145" t="s">
        <v>571</v>
      </c>
      <c r="E427" s="150">
        <v>80</v>
      </c>
      <c r="F427" s="150">
        <v>87</v>
      </c>
      <c r="G427" s="150">
        <v>83</v>
      </c>
      <c r="H427" s="150">
        <v>87</v>
      </c>
      <c r="I427" s="150">
        <v>72</v>
      </c>
      <c r="J427" s="150">
        <v>86</v>
      </c>
      <c r="K427" s="153">
        <f t="shared" si="12"/>
        <v>82</v>
      </c>
      <c r="L427" s="154" t="str">
        <f t="shared" si="13"/>
        <v>Tốt</v>
      </c>
      <c r="M427" s="155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</row>
    <row r="428" spans="1:29" ht="19.5" customHeight="1" x14ac:dyDescent="0.25">
      <c r="A428" s="108">
        <v>419</v>
      </c>
      <c r="B428" s="109" t="s">
        <v>470</v>
      </c>
      <c r="C428" s="150">
        <v>510190001</v>
      </c>
      <c r="D428" s="151" t="s">
        <v>471</v>
      </c>
      <c r="E428" s="150">
        <v>84</v>
      </c>
      <c r="F428" s="150">
        <v>68</v>
      </c>
      <c r="G428" s="150">
        <v>75</v>
      </c>
      <c r="H428" s="150">
        <v>79</v>
      </c>
      <c r="I428" s="150">
        <v>59</v>
      </c>
      <c r="J428" s="150">
        <v>54</v>
      </c>
      <c r="K428" s="153">
        <f t="shared" si="12"/>
        <v>68</v>
      </c>
      <c r="L428" s="154" t="str">
        <f t="shared" si="13"/>
        <v>TB Khá</v>
      </c>
      <c r="M428" s="155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</row>
    <row r="429" spans="1:29" ht="19.5" customHeight="1" x14ac:dyDescent="0.25">
      <c r="A429" s="108">
        <v>420</v>
      </c>
      <c r="B429" s="109" t="s">
        <v>470</v>
      </c>
      <c r="C429" s="150">
        <v>510190005</v>
      </c>
      <c r="D429" s="151" t="s">
        <v>472</v>
      </c>
      <c r="E429" s="150">
        <v>75</v>
      </c>
      <c r="F429" s="150">
        <v>68</v>
      </c>
      <c r="G429" s="150">
        <v>70</v>
      </c>
      <c r="H429" s="150">
        <v>78</v>
      </c>
      <c r="I429" s="150">
        <v>81</v>
      </c>
      <c r="J429" s="150">
        <v>76</v>
      </c>
      <c r="K429" s="153">
        <f t="shared" si="12"/>
        <v>75</v>
      </c>
      <c r="L429" s="154" t="str">
        <f t="shared" si="13"/>
        <v>Khá</v>
      </c>
      <c r="M429" s="155">
        <v>1</v>
      </c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</row>
    <row r="430" spans="1:29" ht="19.5" customHeight="1" x14ac:dyDescent="0.25">
      <c r="A430" s="108">
        <v>421</v>
      </c>
      <c r="B430" s="109" t="s">
        <v>470</v>
      </c>
      <c r="C430" s="150">
        <v>510190006</v>
      </c>
      <c r="D430" s="151" t="s">
        <v>473</v>
      </c>
      <c r="E430" s="150">
        <v>84</v>
      </c>
      <c r="F430" s="150">
        <v>89</v>
      </c>
      <c r="G430" s="150">
        <v>80</v>
      </c>
      <c r="H430" s="150">
        <v>83</v>
      </c>
      <c r="I430" s="150">
        <v>82</v>
      </c>
      <c r="J430" s="150">
        <v>64</v>
      </c>
      <c r="K430" s="153">
        <f t="shared" si="12"/>
        <v>79</v>
      </c>
      <c r="L430" s="154" t="str">
        <f t="shared" si="13"/>
        <v>Khá</v>
      </c>
      <c r="M430" s="155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</row>
    <row r="431" spans="1:29" ht="19.5" customHeight="1" x14ac:dyDescent="0.25">
      <c r="A431" s="108">
        <v>422</v>
      </c>
      <c r="B431" s="109" t="s">
        <v>470</v>
      </c>
      <c r="C431" s="150">
        <v>510190010</v>
      </c>
      <c r="D431" s="158" t="s">
        <v>474</v>
      </c>
      <c r="E431" s="152">
        <v>76</v>
      </c>
      <c r="F431" s="152">
        <v>61</v>
      </c>
      <c r="G431" s="152">
        <v>60</v>
      </c>
      <c r="H431" s="152">
        <v>67</v>
      </c>
      <c r="I431" s="152">
        <v>58</v>
      </c>
      <c r="J431" s="152">
        <v>54</v>
      </c>
      <c r="K431" s="153">
        <f t="shared" si="12"/>
        <v>61</v>
      </c>
      <c r="L431" s="154" t="str">
        <f t="shared" si="13"/>
        <v>TB Khá</v>
      </c>
      <c r="M431" s="155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</row>
    <row r="432" spans="1:29" ht="19.5" customHeight="1" x14ac:dyDescent="0.25">
      <c r="A432" s="108">
        <v>423</v>
      </c>
      <c r="B432" s="109" t="s">
        <v>470</v>
      </c>
      <c r="C432" s="150">
        <v>510190012</v>
      </c>
      <c r="D432" s="151" t="s">
        <v>475</v>
      </c>
      <c r="E432" s="150">
        <v>76</v>
      </c>
      <c r="F432" s="150">
        <v>68</v>
      </c>
      <c r="G432" s="150">
        <v>62</v>
      </c>
      <c r="H432" s="150">
        <v>65</v>
      </c>
      <c r="I432" s="150">
        <v>55</v>
      </c>
      <c r="J432" s="150">
        <v>50</v>
      </c>
      <c r="K432" s="153">
        <f t="shared" si="12"/>
        <v>61</v>
      </c>
      <c r="L432" s="154" t="str">
        <f t="shared" si="13"/>
        <v>TB Khá</v>
      </c>
      <c r="M432" s="155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</row>
    <row r="433" spans="1:29" ht="19.5" customHeight="1" x14ac:dyDescent="0.25">
      <c r="A433" s="108">
        <v>424</v>
      </c>
      <c r="B433" s="109" t="s">
        <v>470</v>
      </c>
      <c r="C433" s="150">
        <v>510190013</v>
      </c>
      <c r="D433" s="151" t="s">
        <v>476</v>
      </c>
      <c r="E433" s="150">
        <v>69</v>
      </c>
      <c r="F433" s="150">
        <v>66</v>
      </c>
      <c r="G433" s="150">
        <v>68</v>
      </c>
      <c r="H433" s="150">
        <v>69</v>
      </c>
      <c r="I433" s="150">
        <v>64</v>
      </c>
      <c r="J433" s="150">
        <v>54</v>
      </c>
      <c r="K433" s="153">
        <f t="shared" si="12"/>
        <v>64</v>
      </c>
      <c r="L433" s="154" t="str">
        <f t="shared" si="13"/>
        <v>TB Khá</v>
      </c>
      <c r="M433" s="155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</row>
    <row r="434" spans="1:29" ht="19.5" customHeight="1" x14ac:dyDescent="0.25">
      <c r="A434" s="108">
        <v>425</v>
      </c>
      <c r="B434" s="109" t="s">
        <v>477</v>
      </c>
      <c r="C434" s="150">
        <v>504190001</v>
      </c>
      <c r="D434" s="151" t="s">
        <v>478</v>
      </c>
      <c r="E434" s="150">
        <v>71</v>
      </c>
      <c r="F434" s="150">
        <v>70</v>
      </c>
      <c r="G434" s="150">
        <v>78</v>
      </c>
      <c r="H434" s="150">
        <v>61</v>
      </c>
      <c r="I434" s="150">
        <v>78</v>
      </c>
      <c r="J434" s="150">
        <v>71</v>
      </c>
      <c r="K434" s="153">
        <f t="shared" si="12"/>
        <v>72</v>
      </c>
      <c r="L434" s="154" t="str">
        <f t="shared" si="13"/>
        <v>Khá</v>
      </c>
      <c r="M434" s="155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</row>
    <row r="435" spans="1:29" ht="19.5" customHeight="1" x14ac:dyDescent="0.25">
      <c r="A435" s="108">
        <v>426</v>
      </c>
      <c r="B435" s="109" t="s">
        <v>477</v>
      </c>
      <c r="C435" s="150">
        <v>504190002</v>
      </c>
      <c r="D435" s="151" t="s">
        <v>479</v>
      </c>
      <c r="E435" s="150">
        <v>69</v>
      </c>
      <c r="F435" s="150">
        <v>99</v>
      </c>
      <c r="G435" s="150">
        <v>92</v>
      </c>
      <c r="H435" s="150">
        <v>95</v>
      </c>
      <c r="I435" s="150">
        <v>90</v>
      </c>
      <c r="J435" s="150">
        <v>88</v>
      </c>
      <c r="K435" s="153">
        <f t="shared" si="12"/>
        <v>89</v>
      </c>
      <c r="L435" s="154" t="str">
        <f t="shared" si="13"/>
        <v>Tốt</v>
      </c>
      <c r="M435" s="148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</row>
    <row r="436" spans="1:29" ht="19.5" customHeight="1" x14ac:dyDescent="0.25">
      <c r="A436" s="108">
        <v>427</v>
      </c>
      <c r="B436" s="109" t="s">
        <v>477</v>
      </c>
      <c r="C436" s="150">
        <v>504190003</v>
      </c>
      <c r="D436" s="151" t="s">
        <v>480</v>
      </c>
      <c r="E436" s="150">
        <v>78</v>
      </c>
      <c r="F436" s="150">
        <v>85</v>
      </c>
      <c r="G436" s="150">
        <v>95</v>
      </c>
      <c r="H436" s="150">
        <v>97</v>
      </c>
      <c r="I436" s="150">
        <v>92</v>
      </c>
      <c r="J436" s="150">
        <v>96</v>
      </c>
      <c r="K436" s="153">
        <f t="shared" si="12"/>
        <v>92</v>
      </c>
      <c r="L436" s="154" t="str">
        <f t="shared" si="13"/>
        <v>Xuất sắc</v>
      </c>
      <c r="M436" s="155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</row>
    <row r="437" spans="1:29" ht="19.5" customHeight="1" x14ac:dyDescent="0.25">
      <c r="A437" s="108">
        <v>428</v>
      </c>
      <c r="B437" s="109" t="s">
        <v>477</v>
      </c>
      <c r="C437" s="150">
        <v>504190004</v>
      </c>
      <c r="D437" s="151" t="s">
        <v>481</v>
      </c>
      <c r="E437" s="150">
        <v>83</v>
      </c>
      <c r="F437" s="150">
        <v>80</v>
      </c>
      <c r="G437" s="150">
        <v>94</v>
      </c>
      <c r="H437" s="150">
        <v>81</v>
      </c>
      <c r="I437" s="150">
        <v>91</v>
      </c>
      <c r="J437" s="150">
        <v>78</v>
      </c>
      <c r="K437" s="153">
        <f t="shared" si="12"/>
        <v>85</v>
      </c>
      <c r="L437" s="154" t="str">
        <f t="shared" si="13"/>
        <v>Tốt</v>
      </c>
      <c r="M437" s="155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</row>
    <row r="438" spans="1:29" ht="19.5" customHeight="1" x14ac:dyDescent="0.25">
      <c r="A438" s="108">
        <v>429</v>
      </c>
      <c r="B438" s="109" t="s">
        <v>477</v>
      </c>
      <c r="C438" s="150">
        <v>504190005</v>
      </c>
      <c r="D438" s="151" t="s">
        <v>482</v>
      </c>
      <c r="E438" s="150">
        <v>73</v>
      </c>
      <c r="F438" s="150">
        <v>80</v>
      </c>
      <c r="G438" s="150">
        <v>85</v>
      </c>
      <c r="H438" s="150">
        <v>83</v>
      </c>
      <c r="I438" s="150">
        <v>79</v>
      </c>
      <c r="J438" s="150">
        <v>78</v>
      </c>
      <c r="K438" s="153">
        <f t="shared" si="12"/>
        <v>80</v>
      </c>
      <c r="L438" s="154" t="str">
        <f t="shared" si="13"/>
        <v>Tốt</v>
      </c>
      <c r="M438" s="155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</row>
    <row r="439" spans="1:29" ht="19.5" customHeight="1" x14ac:dyDescent="0.25">
      <c r="A439" s="108">
        <v>430</v>
      </c>
      <c r="B439" s="109" t="s">
        <v>477</v>
      </c>
      <c r="C439" s="150">
        <v>504190006</v>
      </c>
      <c r="D439" s="151" t="s">
        <v>483</v>
      </c>
      <c r="E439" s="150">
        <v>78</v>
      </c>
      <c r="F439" s="150">
        <v>88</v>
      </c>
      <c r="G439" s="150">
        <v>89</v>
      </c>
      <c r="H439" s="150">
        <v>74</v>
      </c>
      <c r="I439" s="150">
        <v>77</v>
      </c>
      <c r="J439" s="150">
        <v>74</v>
      </c>
      <c r="K439" s="153">
        <f t="shared" si="12"/>
        <v>79</v>
      </c>
      <c r="L439" s="154" t="str">
        <f t="shared" si="13"/>
        <v>Khá</v>
      </c>
      <c r="M439" s="155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</row>
    <row r="440" spans="1:29" ht="19.5" customHeight="1" x14ac:dyDescent="0.25">
      <c r="A440" s="108">
        <v>431</v>
      </c>
      <c r="B440" s="109" t="s">
        <v>477</v>
      </c>
      <c r="C440" s="150">
        <v>504190007</v>
      </c>
      <c r="D440" s="151" t="s">
        <v>484</v>
      </c>
      <c r="E440" s="150">
        <v>82</v>
      </c>
      <c r="F440" s="150">
        <v>79</v>
      </c>
      <c r="G440" s="150">
        <v>92</v>
      </c>
      <c r="H440" s="150">
        <v>90</v>
      </c>
      <c r="I440" s="150">
        <v>85</v>
      </c>
      <c r="J440" s="150">
        <v>68</v>
      </c>
      <c r="K440" s="153">
        <f t="shared" si="12"/>
        <v>82</v>
      </c>
      <c r="L440" s="154" t="str">
        <f t="shared" si="13"/>
        <v>Tốt</v>
      </c>
      <c r="M440" s="155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</row>
    <row r="441" spans="1:29" ht="19.5" customHeight="1" x14ac:dyDescent="0.25">
      <c r="A441" s="108">
        <v>432</v>
      </c>
      <c r="B441" s="109" t="s">
        <v>477</v>
      </c>
      <c r="C441" s="150">
        <v>504190008</v>
      </c>
      <c r="D441" s="151" t="s">
        <v>485</v>
      </c>
      <c r="E441" s="150">
        <v>61</v>
      </c>
      <c r="F441" s="150">
        <v>80</v>
      </c>
      <c r="G441" s="150">
        <v>88</v>
      </c>
      <c r="H441" s="150">
        <v>80</v>
      </c>
      <c r="I441" s="150">
        <v>88</v>
      </c>
      <c r="J441" s="150">
        <v>92</v>
      </c>
      <c r="K441" s="153">
        <f t="shared" si="12"/>
        <v>84</v>
      </c>
      <c r="L441" s="154" t="str">
        <f t="shared" si="13"/>
        <v>Tốt</v>
      </c>
      <c r="M441" s="155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</row>
    <row r="442" spans="1:29" ht="19.5" customHeight="1" x14ac:dyDescent="0.25">
      <c r="A442" s="108">
        <v>433</v>
      </c>
      <c r="B442" s="109" t="s">
        <v>477</v>
      </c>
      <c r="C442" s="150">
        <v>504190009</v>
      </c>
      <c r="D442" s="151" t="s">
        <v>486</v>
      </c>
      <c r="E442" s="150">
        <v>78</v>
      </c>
      <c r="F442" s="150">
        <v>85</v>
      </c>
      <c r="G442" s="150">
        <v>89</v>
      </c>
      <c r="H442" s="150">
        <v>90</v>
      </c>
      <c r="I442" s="150">
        <v>81</v>
      </c>
      <c r="J442" s="150">
        <v>86</v>
      </c>
      <c r="K442" s="153">
        <f t="shared" si="12"/>
        <v>85</v>
      </c>
      <c r="L442" s="154" t="str">
        <f t="shared" si="13"/>
        <v>Tốt</v>
      </c>
      <c r="M442" s="155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</row>
    <row r="443" spans="1:29" ht="19.5" customHeight="1" x14ac:dyDescent="0.25">
      <c r="A443" s="108">
        <v>434</v>
      </c>
      <c r="B443" s="109" t="s">
        <v>477</v>
      </c>
      <c r="C443" s="150">
        <v>504190010</v>
      </c>
      <c r="D443" s="151" t="s">
        <v>487</v>
      </c>
      <c r="E443" s="150">
        <v>80</v>
      </c>
      <c r="F443" s="150">
        <v>85</v>
      </c>
      <c r="G443" s="150">
        <v>86</v>
      </c>
      <c r="H443" s="150">
        <v>86</v>
      </c>
      <c r="I443" s="150">
        <v>84</v>
      </c>
      <c r="J443" s="150">
        <v>90</v>
      </c>
      <c r="K443" s="153">
        <f t="shared" si="12"/>
        <v>86</v>
      </c>
      <c r="L443" s="154" t="str">
        <f t="shared" si="13"/>
        <v>Tốt</v>
      </c>
      <c r="M443" s="155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</row>
    <row r="444" spans="1:29" ht="19.5" customHeight="1" x14ac:dyDescent="0.25">
      <c r="A444" s="108">
        <v>435</v>
      </c>
      <c r="B444" s="109" t="s">
        <v>477</v>
      </c>
      <c r="C444" s="150">
        <v>504190011</v>
      </c>
      <c r="D444" s="151" t="s">
        <v>297</v>
      </c>
      <c r="E444" s="150">
        <v>61</v>
      </c>
      <c r="F444" s="150">
        <v>70</v>
      </c>
      <c r="G444" s="150">
        <v>72</v>
      </c>
      <c r="H444" s="150">
        <v>65</v>
      </c>
      <c r="I444" s="150">
        <v>75</v>
      </c>
      <c r="J444" s="150">
        <v>72</v>
      </c>
      <c r="K444" s="153">
        <f t="shared" si="12"/>
        <v>70</v>
      </c>
      <c r="L444" s="154" t="str">
        <f t="shared" si="13"/>
        <v>Khá</v>
      </c>
      <c r="M444" s="155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</row>
    <row r="445" spans="1:29" ht="19.5" customHeight="1" x14ac:dyDescent="0.25">
      <c r="A445" s="108">
        <v>436</v>
      </c>
      <c r="B445" s="109" t="s">
        <v>477</v>
      </c>
      <c r="C445" s="150">
        <v>504190012</v>
      </c>
      <c r="D445" s="151" t="s">
        <v>488</v>
      </c>
      <c r="E445" s="150">
        <v>62</v>
      </c>
      <c r="F445" s="150">
        <v>71</v>
      </c>
      <c r="G445" s="150">
        <v>75</v>
      </c>
      <c r="H445" s="150">
        <v>64</v>
      </c>
      <c r="I445" s="150">
        <v>73</v>
      </c>
      <c r="J445" s="150">
        <v>67</v>
      </c>
      <c r="K445" s="153">
        <f t="shared" si="12"/>
        <v>69</v>
      </c>
      <c r="L445" s="154" t="str">
        <f t="shared" si="13"/>
        <v>TB Khá</v>
      </c>
      <c r="M445" s="155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</row>
    <row r="446" spans="1:29" ht="19.5" customHeight="1" x14ac:dyDescent="0.25">
      <c r="A446" s="108">
        <v>437</v>
      </c>
      <c r="B446" s="109" t="s">
        <v>477</v>
      </c>
      <c r="C446" s="150">
        <v>504190013</v>
      </c>
      <c r="D446" s="151" t="s">
        <v>489</v>
      </c>
      <c r="E446" s="150">
        <v>63</v>
      </c>
      <c r="F446" s="150">
        <v>75</v>
      </c>
      <c r="G446" s="150">
        <v>75</v>
      </c>
      <c r="H446" s="150">
        <v>65</v>
      </c>
      <c r="I446" s="150">
        <v>80</v>
      </c>
      <c r="J446" s="150">
        <v>78</v>
      </c>
      <c r="K446" s="153">
        <f t="shared" si="12"/>
        <v>74</v>
      </c>
      <c r="L446" s="154" t="str">
        <f t="shared" si="13"/>
        <v>Khá</v>
      </c>
      <c r="M446" s="155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</row>
    <row r="447" spans="1:29" ht="19.5" customHeight="1" x14ac:dyDescent="0.25">
      <c r="A447" s="108">
        <v>438</v>
      </c>
      <c r="B447" s="109" t="s">
        <v>477</v>
      </c>
      <c r="C447" s="150">
        <v>504190014</v>
      </c>
      <c r="D447" s="151" t="s">
        <v>490</v>
      </c>
      <c r="E447" s="150">
        <v>79</v>
      </c>
      <c r="F447" s="150">
        <v>89</v>
      </c>
      <c r="G447" s="150">
        <v>89</v>
      </c>
      <c r="H447" s="150">
        <v>85</v>
      </c>
      <c r="I447" s="150">
        <v>89</v>
      </c>
      <c r="J447" s="150">
        <v>84</v>
      </c>
      <c r="K447" s="153">
        <f t="shared" si="12"/>
        <v>86</v>
      </c>
      <c r="L447" s="154" t="str">
        <f t="shared" si="13"/>
        <v>Tốt</v>
      </c>
      <c r="M447" s="155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</row>
    <row r="448" spans="1:29" ht="19.5" customHeight="1" x14ac:dyDescent="0.25">
      <c r="A448" s="108">
        <v>439</v>
      </c>
      <c r="B448" s="109" t="s">
        <v>477</v>
      </c>
      <c r="C448" s="150">
        <v>504190015</v>
      </c>
      <c r="D448" s="151" t="s">
        <v>491</v>
      </c>
      <c r="E448" s="150">
        <v>76</v>
      </c>
      <c r="F448" s="150">
        <v>75</v>
      </c>
      <c r="G448" s="150">
        <v>87</v>
      </c>
      <c r="H448" s="150">
        <v>81</v>
      </c>
      <c r="I448" s="150">
        <v>81</v>
      </c>
      <c r="J448" s="150">
        <v>82</v>
      </c>
      <c r="K448" s="153">
        <f t="shared" si="12"/>
        <v>81</v>
      </c>
      <c r="L448" s="154" t="str">
        <f t="shared" si="13"/>
        <v>Tốt</v>
      </c>
      <c r="M448" s="155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</row>
    <row r="449" spans="1:29" ht="19.5" customHeight="1" x14ac:dyDescent="0.25">
      <c r="A449" s="108">
        <v>440</v>
      </c>
      <c r="B449" s="109" t="s">
        <v>477</v>
      </c>
      <c r="C449" s="150">
        <v>504190016</v>
      </c>
      <c r="D449" s="151" t="s">
        <v>345</v>
      </c>
      <c r="E449" s="150">
        <v>76</v>
      </c>
      <c r="F449" s="150">
        <v>88</v>
      </c>
      <c r="G449" s="150">
        <v>94</v>
      </c>
      <c r="H449" s="150">
        <v>84</v>
      </c>
      <c r="I449" s="150">
        <v>91</v>
      </c>
      <c r="J449" s="150">
        <v>95</v>
      </c>
      <c r="K449" s="153">
        <f t="shared" si="12"/>
        <v>89</v>
      </c>
      <c r="L449" s="154" t="str">
        <f t="shared" si="13"/>
        <v>Tốt</v>
      </c>
      <c r="M449" s="155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</row>
    <row r="450" spans="1:29" ht="19.5" customHeight="1" x14ac:dyDescent="0.25">
      <c r="A450" s="108">
        <v>441</v>
      </c>
      <c r="B450" s="109" t="s">
        <v>477</v>
      </c>
      <c r="C450" s="150">
        <v>504190017</v>
      </c>
      <c r="D450" s="151" t="s">
        <v>492</v>
      </c>
      <c r="E450" s="150">
        <v>80</v>
      </c>
      <c r="F450" s="150">
        <v>71</v>
      </c>
      <c r="G450" s="150">
        <v>71</v>
      </c>
      <c r="H450" s="150">
        <v>70</v>
      </c>
      <c r="I450" s="150">
        <v>81</v>
      </c>
      <c r="J450" s="150">
        <v>71</v>
      </c>
      <c r="K450" s="153">
        <f t="shared" si="12"/>
        <v>74</v>
      </c>
      <c r="L450" s="154" t="str">
        <f t="shared" si="13"/>
        <v>Khá</v>
      </c>
      <c r="M450" s="155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</row>
    <row r="451" spans="1:29" ht="19.5" customHeight="1" x14ac:dyDescent="0.25">
      <c r="A451" s="108">
        <v>442</v>
      </c>
      <c r="B451" s="109" t="s">
        <v>477</v>
      </c>
      <c r="C451" s="150">
        <v>504190018</v>
      </c>
      <c r="D451" s="151" t="s">
        <v>493</v>
      </c>
      <c r="E451" s="150">
        <v>75</v>
      </c>
      <c r="F451" s="150">
        <v>81</v>
      </c>
      <c r="G451" s="150">
        <v>82</v>
      </c>
      <c r="H451" s="150">
        <v>84</v>
      </c>
      <c r="I451" s="150">
        <v>73</v>
      </c>
      <c r="J451" s="150">
        <v>76</v>
      </c>
      <c r="K451" s="153">
        <f t="shared" si="12"/>
        <v>78</v>
      </c>
      <c r="L451" s="154" t="str">
        <f t="shared" si="13"/>
        <v>Khá</v>
      </c>
      <c r="M451" s="155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</row>
    <row r="452" spans="1:29" ht="19.5" customHeight="1" x14ac:dyDescent="0.25">
      <c r="A452" s="108">
        <v>443</v>
      </c>
      <c r="B452" s="109" t="s">
        <v>477</v>
      </c>
      <c r="C452" s="150">
        <v>504190019</v>
      </c>
      <c r="D452" s="151" t="s">
        <v>494</v>
      </c>
      <c r="E452" s="150">
        <v>61</v>
      </c>
      <c r="F452" s="150">
        <v>72</v>
      </c>
      <c r="G452" s="150">
        <v>79</v>
      </c>
      <c r="H452" s="150">
        <v>61</v>
      </c>
      <c r="I452" s="150">
        <v>75</v>
      </c>
      <c r="J452" s="150">
        <v>68</v>
      </c>
      <c r="K452" s="153">
        <f t="shared" si="12"/>
        <v>70</v>
      </c>
      <c r="L452" s="154" t="str">
        <f t="shared" si="13"/>
        <v>Khá</v>
      </c>
      <c r="M452" s="155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</row>
    <row r="453" spans="1:29" ht="19.5" customHeight="1" x14ac:dyDescent="0.25">
      <c r="A453" s="108">
        <v>444</v>
      </c>
      <c r="B453" s="109" t="s">
        <v>477</v>
      </c>
      <c r="C453" s="150">
        <v>504190020</v>
      </c>
      <c r="D453" s="151" t="s">
        <v>495</v>
      </c>
      <c r="E453" s="150">
        <v>68</v>
      </c>
      <c r="F453" s="150">
        <v>68</v>
      </c>
      <c r="G453" s="150">
        <v>78</v>
      </c>
      <c r="H453" s="150">
        <v>65</v>
      </c>
      <c r="I453" s="150">
        <v>73</v>
      </c>
      <c r="J453" s="150">
        <v>73</v>
      </c>
      <c r="K453" s="153">
        <f t="shared" si="12"/>
        <v>71</v>
      </c>
      <c r="L453" s="154" t="str">
        <f t="shared" si="13"/>
        <v>Khá</v>
      </c>
      <c r="M453" s="155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</row>
    <row r="454" spans="1:29" ht="19.5" customHeight="1" x14ac:dyDescent="0.25">
      <c r="A454" s="108">
        <v>445</v>
      </c>
      <c r="B454" s="109" t="s">
        <v>477</v>
      </c>
      <c r="C454" s="150">
        <v>504190021</v>
      </c>
      <c r="D454" s="151" t="s">
        <v>496</v>
      </c>
      <c r="E454" s="150">
        <v>68</v>
      </c>
      <c r="F454" s="150">
        <v>72</v>
      </c>
      <c r="G454" s="150">
        <v>72</v>
      </c>
      <c r="H454" s="150">
        <v>65</v>
      </c>
      <c r="I454" s="150">
        <v>73</v>
      </c>
      <c r="J454" s="150">
        <v>72</v>
      </c>
      <c r="K454" s="153">
        <f t="shared" si="12"/>
        <v>71</v>
      </c>
      <c r="L454" s="154" t="str">
        <f t="shared" si="13"/>
        <v>Khá</v>
      </c>
      <c r="M454" s="155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</row>
    <row r="455" spans="1:29" ht="19.5" customHeight="1" x14ac:dyDescent="0.25">
      <c r="A455" s="108">
        <v>446</v>
      </c>
      <c r="B455" s="109" t="s">
        <v>497</v>
      </c>
      <c r="C455" s="150">
        <v>503190001</v>
      </c>
      <c r="D455" s="151" t="s">
        <v>498</v>
      </c>
      <c r="E455" s="150">
        <v>66</v>
      </c>
      <c r="F455" s="150">
        <v>59</v>
      </c>
      <c r="G455" s="150">
        <v>71</v>
      </c>
      <c r="H455" s="150">
        <v>55</v>
      </c>
      <c r="I455" s="150">
        <v>82</v>
      </c>
      <c r="J455" s="150">
        <v>77</v>
      </c>
      <c r="K455" s="153">
        <f t="shared" si="12"/>
        <v>70</v>
      </c>
      <c r="L455" s="154" t="str">
        <f t="shared" si="13"/>
        <v>Khá</v>
      </c>
      <c r="M455" s="155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</row>
    <row r="456" spans="1:29" ht="19.5" customHeight="1" x14ac:dyDescent="0.25">
      <c r="A456" s="108">
        <v>447</v>
      </c>
      <c r="B456" s="109" t="s">
        <v>497</v>
      </c>
      <c r="C456" s="150">
        <v>503190002</v>
      </c>
      <c r="D456" s="151" t="s">
        <v>499</v>
      </c>
      <c r="E456" s="150">
        <v>74</v>
      </c>
      <c r="F456" s="150">
        <v>80</v>
      </c>
      <c r="G456" s="150">
        <v>83</v>
      </c>
      <c r="H456" s="150">
        <v>63</v>
      </c>
      <c r="I456" s="150">
        <v>83</v>
      </c>
      <c r="J456" s="150">
        <v>89</v>
      </c>
      <c r="K456" s="153">
        <f t="shared" si="12"/>
        <v>80</v>
      </c>
      <c r="L456" s="154" t="str">
        <f t="shared" si="13"/>
        <v>Tốt</v>
      </c>
      <c r="M456" s="155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</row>
    <row r="457" spans="1:29" ht="19.5" customHeight="1" x14ac:dyDescent="0.25">
      <c r="A457" s="108">
        <v>448</v>
      </c>
      <c r="B457" s="109" t="s">
        <v>497</v>
      </c>
      <c r="C457" s="150">
        <v>503190004</v>
      </c>
      <c r="D457" s="151" t="s">
        <v>500</v>
      </c>
      <c r="E457" s="150">
        <v>70</v>
      </c>
      <c r="F457" s="150">
        <v>68</v>
      </c>
      <c r="G457" s="150">
        <v>66</v>
      </c>
      <c r="H457" s="150">
        <v>61</v>
      </c>
      <c r="I457" s="150">
        <v>79</v>
      </c>
      <c r="J457" s="150">
        <v>69</v>
      </c>
      <c r="K457" s="153">
        <f t="shared" si="12"/>
        <v>69</v>
      </c>
      <c r="L457" s="154" t="str">
        <f t="shared" si="13"/>
        <v>TB Khá</v>
      </c>
      <c r="M457" s="155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</row>
    <row r="458" spans="1:29" ht="19.5" customHeight="1" x14ac:dyDescent="0.25">
      <c r="A458" s="108">
        <v>449</v>
      </c>
      <c r="B458" s="109" t="s">
        <v>497</v>
      </c>
      <c r="C458" s="150">
        <v>503190005</v>
      </c>
      <c r="D458" s="151" t="s">
        <v>501</v>
      </c>
      <c r="E458" s="150">
        <v>75</v>
      </c>
      <c r="F458" s="150">
        <v>51</v>
      </c>
      <c r="G458" s="150">
        <v>67</v>
      </c>
      <c r="H458" s="150">
        <v>60</v>
      </c>
      <c r="I458" s="150">
        <v>73</v>
      </c>
      <c r="J458" s="150">
        <v>84</v>
      </c>
      <c r="K458" s="153">
        <f t="shared" si="12"/>
        <v>70</v>
      </c>
      <c r="L458" s="154" t="str">
        <f t="shared" si="13"/>
        <v>Khá</v>
      </c>
      <c r="M458" s="155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</row>
    <row r="459" spans="1:29" ht="19.5" customHeight="1" x14ac:dyDescent="0.25">
      <c r="A459" s="108">
        <v>450</v>
      </c>
      <c r="B459" s="109" t="s">
        <v>497</v>
      </c>
      <c r="C459" s="150">
        <v>503190007</v>
      </c>
      <c r="D459" s="151" t="s">
        <v>502</v>
      </c>
      <c r="E459" s="150">
        <v>75</v>
      </c>
      <c r="F459" s="150">
        <v>85</v>
      </c>
      <c r="G459" s="150">
        <v>79</v>
      </c>
      <c r="H459" s="150">
        <v>69</v>
      </c>
      <c r="I459" s="150">
        <v>82</v>
      </c>
      <c r="J459" s="150">
        <v>74</v>
      </c>
      <c r="K459" s="153">
        <f t="shared" ref="K459:K494" si="14">ROUND(((E459+F459)*1+(G459+H459)*1.5+(I459+J459)*2)/9,0)</f>
        <v>77</v>
      </c>
      <c r="L459" s="154" t="str">
        <f t="shared" ref="L459:L495" si="15">IF(K459&lt;30,"Kém",IF(K459&lt;50,"Yếu",IF(K459&lt;60,"Trung bình",IF(K459&lt;70,"TB Khá",IF(K459&lt;80,"Khá",IF(K459&lt;90,"Tốt","Xuất sắc"))))))</f>
        <v>Khá</v>
      </c>
      <c r="M459" s="155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</row>
    <row r="460" spans="1:29" ht="19.5" customHeight="1" x14ac:dyDescent="0.25">
      <c r="A460" s="108">
        <v>451</v>
      </c>
      <c r="B460" s="109" t="s">
        <v>497</v>
      </c>
      <c r="C460" s="150">
        <v>503190008</v>
      </c>
      <c r="D460" s="151" t="s">
        <v>503</v>
      </c>
      <c r="E460" s="150">
        <v>70</v>
      </c>
      <c r="F460" s="150">
        <v>77</v>
      </c>
      <c r="G460" s="150">
        <v>69</v>
      </c>
      <c r="H460" s="150">
        <v>69</v>
      </c>
      <c r="I460" s="150">
        <v>77</v>
      </c>
      <c r="J460" s="150">
        <v>65</v>
      </c>
      <c r="K460" s="153">
        <f t="shared" si="14"/>
        <v>71</v>
      </c>
      <c r="L460" s="154" t="str">
        <f t="shared" si="15"/>
        <v>Khá</v>
      </c>
      <c r="M460" s="155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</row>
    <row r="461" spans="1:29" ht="19.5" customHeight="1" x14ac:dyDescent="0.25">
      <c r="A461" s="108">
        <v>452</v>
      </c>
      <c r="B461" s="109" t="s">
        <v>497</v>
      </c>
      <c r="C461" s="150">
        <v>503190009</v>
      </c>
      <c r="D461" s="151" t="s">
        <v>504</v>
      </c>
      <c r="E461" s="150">
        <v>79</v>
      </c>
      <c r="F461" s="150">
        <v>89</v>
      </c>
      <c r="G461" s="150">
        <v>86</v>
      </c>
      <c r="H461" s="150">
        <v>60</v>
      </c>
      <c r="I461" s="150">
        <v>84</v>
      </c>
      <c r="J461" s="150">
        <v>84</v>
      </c>
      <c r="K461" s="153">
        <f t="shared" si="14"/>
        <v>80</v>
      </c>
      <c r="L461" s="154" t="str">
        <f t="shared" si="15"/>
        <v>Tốt</v>
      </c>
      <c r="M461" s="155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</row>
    <row r="462" spans="1:29" ht="19.5" customHeight="1" x14ac:dyDescent="0.25">
      <c r="A462" s="108">
        <v>453</v>
      </c>
      <c r="B462" s="109" t="s">
        <v>497</v>
      </c>
      <c r="C462" s="150">
        <v>503190010</v>
      </c>
      <c r="D462" s="151" t="s">
        <v>505</v>
      </c>
      <c r="E462" s="150">
        <v>60</v>
      </c>
      <c r="F462" s="150">
        <v>51</v>
      </c>
      <c r="G462" s="150">
        <v>80</v>
      </c>
      <c r="H462" s="150">
        <v>60</v>
      </c>
      <c r="I462" s="150">
        <v>66</v>
      </c>
      <c r="J462" s="150">
        <v>77</v>
      </c>
      <c r="K462" s="153">
        <f t="shared" si="14"/>
        <v>67</v>
      </c>
      <c r="L462" s="154" t="str">
        <f t="shared" si="15"/>
        <v>TB Khá</v>
      </c>
      <c r="M462" s="155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</row>
    <row r="463" spans="1:29" ht="19.5" customHeight="1" x14ac:dyDescent="0.25">
      <c r="A463" s="108">
        <v>454</v>
      </c>
      <c r="B463" s="109" t="s">
        <v>497</v>
      </c>
      <c r="C463" s="150">
        <v>503190011</v>
      </c>
      <c r="D463" s="151" t="s">
        <v>506</v>
      </c>
      <c r="E463" s="150">
        <v>63</v>
      </c>
      <c r="F463" s="150">
        <v>59</v>
      </c>
      <c r="G463" s="150">
        <v>74</v>
      </c>
      <c r="H463" s="150">
        <v>60</v>
      </c>
      <c r="I463" s="150">
        <v>60</v>
      </c>
      <c r="J463" s="150">
        <v>64</v>
      </c>
      <c r="K463" s="153">
        <f t="shared" si="14"/>
        <v>63</v>
      </c>
      <c r="L463" s="154" t="str">
        <f t="shared" si="15"/>
        <v>TB Khá</v>
      </c>
      <c r="M463" s="155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</row>
    <row r="464" spans="1:29" ht="19.5" customHeight="1" x14ac:dyDescent="0.25">
      <c r="A464" s="108">
        <v>455</v>
      </c>
      <c r="B464" s="109" t="s">
        <v>497</v>
      </c>
      <c r="C464" s="150">
        <v>503190012</v>
      </c>
      <c r="D464" s="151" t="s">
        <v>507</v>
      </c>
      <c r="E464" s="150">
        <v>70</v>
      </c>
      <c r="F464" s="150">
        <v>57</v>
      </c>
      <c r="G464" s="150">
        <v>71</v>
      </c>
      <c r="H464" s="150">
        <v>58</v>
      </c>
      <c r="I464" s="150">
        <v>77</v>
      </c>
      <c r="J464" s="150">
        <v>71</v>
      </c>
      <c r="K464" s="153">
        <f t="shared" si="14"/>
        <v>69</v>
      </c>
      <c r="L464" s="154" t="str">
        <f t="shared" si="15"/>
        <v>TB Khá</v>
      </c>
      <c r="M464" s="155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</row>
    <row r="465" spans="1:29" ht="19.5" customHeight="1" x14ac:dyDescent="0.25">
      <c r="A465" s="108">
        <v>456</v>
      </c>
      <c r="B465" s="109" t="s">
        <v>497</v>
      </c>
      <c r="C465" s="150">
        <v>503190013</v>
      </c>
      <c r="D465" s="151" t="s">
        <v>508</v>
      </c>
      <c r="E465" s="150">
        <v>76</v>
      </c>
      <c r="F465" s="150">
        <v>70</v>
      </c>
      <c r="G465" s="150">
        <v>73</v>
      </c>
      <c r="H465" s="150">
        <v>69</v>
      </c>
      <c r="I465" s="150">
        <v>82</v>
      </c>
      <c r="J465" s="150">
        <v>87</v>
      </c>
      <c r="K465" s="153">
        <f t="shared" si="14"/>
        <v>77</v>
      </c>
      <c r="L465" s="154" t="str">
        <f t="shared" si="15"/>
        <v>Khá</v>
      </c>
      <c r="M465" s="155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</row>
    <row r="466" spans="1:29" ht="19.5" customHeight="1" x14ac:dyDescent="0.25">
      <c r="A466" s="108">
        <v>457</v>
      </c>
      <c r="B466" s="109" t="s">
        <v>497</v>
      </c>
      <c r="C466" s="150">
        <v>503190014</v>
      </c>
      <c r="D466" s="151" t="s">
        <v>509</v>
      </c>
      <c r="E466" s="150">
        <v>62</v>
      </c>
      <c r="F466" s="150">
        <v>75</v>
      </c>
      <c r="G466" s="150">
        <v>79</v>
      </c>
      <c r="H466" s="150">
        <v>79</v>
      </c>
      <c r="I466" s="150">
        <v>88</v>
      </c>
      <c r="J466" s="150">
        <v>100</v>
      </c>
      <c r="K466" s="153">
        <f t="shared" si="14"/>
        <v>83</v>
      </c>
      <c r="L466" s="154" t="str">
        <f t="shared" si="15"/>
        <v>Tốt</v>
      </c>
      <c r="M466" s="155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</row>
    <row r="467" spans="1:29" ht="19.5" customHeight="1" x14ac:dyDescent="0.25">
      <c r="A467" s="108">
        <v>458</v>
      </c>
      <c r="B467" s="109" t="s">
        <v>497</v>
      </c>
      <c r="C467" s="150">
        <v>503190015</v>
      </c>
      <c r="D467" s="151" t="s">
        <v>510</v>
      </c>
      <c r="E467" s="150">
        <v>81</v>
      </c>
      <c r="F467" s="150">
        <v>78</v>
      </c>
      <c r="G467" s="150">
        <v>80</v>
      </c>
      <c r="H467" s="150">
        <v>76</v>
      </c>
      <c r="I467" s="150">
        <v>88</v>
      </c>
      <c r="J467" s="150">
        <v>79</v>
      </c>
      <c r="K467" s="153">
        <f t="shared" si="14"/>
        <v>81</v>
      </c>
      <c r="L467" s="154" t="str">
        <f t="shared" si="15"/>
        <v>Tốt</v>
      </c>
      <c r="M467" s="155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</row>
    <row r="468" spans="1:29" ht="19.5" customHeight="1" x14ac:dyDescent="0.25">
      <c r="A468" s="108">
        <v>459</v>
      </c>
      <c r="B468" s="109" t="s">
        <v>497</v>
      </c>
      <c r="C468" s="150">
        <v>503190019</v>
      </c>
      <c r="D468" s="151" t="s">
        <v>511</v>
      </c>
      <c r="E468" s="150">
        <v>84</v>
      </c>
      <c r="F468" s="150">
        <v>83</v>
      </c>
      <c r="G468" s="150">
        <v>87</v>
      </c>
      <c r="H468" s="150">
        <v>70</v>
      </c>
      <c r="I468" s="150">
        <v>95</v>
      </c>
      <c r="J468" s="150">
        <v>98</v>
      </c>
      <c r="K468" s="153">
        <f t="shared" si="14"/>
        <v>88</v>
      </c>
      <c r="L468" s="154" t="str">
        <f t="shared" si="15"/>
        <v>Tốt</v>
      </c>
      <c r="M468" s="155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</row>
    <row r="469" spans="1:29" ht="19.5" customHeight="1" x14ac:dyDescent="0.25">
      <c r="A469" s="108">
        <v>460</v>
      </c>
      <c r="B469" s="109" t="s">
        <v>512</v>
      </c>
      <c r="C469" s="150">
        <v>502190001</v>
      </c>
      <c r="D469" s="151" t="s">
        <v>513</v>
      </c>
      <c r="E469" s="150">
        <v>55</v>
      </c>
      <c r="F469" s="150">
        <v>68</v>
      </c>
      <c r="G469" s="150">
        <v>58</v>
      </c>
      <c r="H469" s="150">
        <v>54</v>
      </c>
      <c r="I469" s="150">
        <v>76</v>
      </c>
      <c r="J469" s="150">
        <v>55</v>
      </c>
      <c r="K469" s="153">
        <f t="shared" si="14"/>
        <v>61</v>
      </c>
      <c r="L469" s="154" t="str">
        <f t="shared" si="15"/>
        <v>TB Khá</v>
      </c>
      <c r="M469" s="155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</row>
    <row r="470" spans="1:29" ht="19.5" customHeight="1" x14ac:dyDescent="0.25">
      <c r="A470" s="108">
        <v>461</v>
      </c>
      <c r="B470" s="109" t="s">
        <v>512</v>
      </c>
      <c r="C470" s="150">
        <v>502190002</v>
      </c>
      <c r="D470" s="151" t="s">
        <v>515</v>
      </c>
      <c r="E470" s="150">
        <v>57</v>
      </c>
      <c r="F470" s="150">
        <v>63</v>
      </c>
      <c r="G470" s="150">
        <v>61</v>
      </c>
      <c r="H470" s="150">
        <v>76</v>
      </c>
      <c r="I470" s="150">
        <v>59</v>
      </c>
      <c r="J470" s="150">
        <v>46</v>
      </c>
      <c r="K470" s="153">
        <f t="shared" si="14"/>
        <v>60</v>
      </c>
      <c r="L470" s="154" t="str">
        <f t="shared" si="15"/>
        <v>TB Khá</v>
      </c>
      <c r="M470" s="155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</row>
    <row r="471" spans="1:29" ht="19.5" customHeight="1" x14ac:dyDescent="0.25">
      <c r="A471" s="108">
        <v>462</v>
      </c>
      <c r="B471" s="109" t="s">
        <v>512</v>
      </c>
      <c r="C471" s="150">
        <v>502190003</v>
      </c>
      <c r="D471" s="151" t="s">
        <v>516</v>
      </c>
      <c r="E471" s="150">
        <v>93</v>
      </c>
      <c r="F471" s="150">
        <v>86</v>
      </c>
      <c r="G471" s="150">
        <v>71</v>
      </c>
      <c r="H471" s="150">
        <v>62</v>
      </c>
      <c r="I471" s="150">
        <v>54</v>
      </c>
      <c r="J471" s="150">
        <v>55</v>
      </c>
      <c r="K471" s="153">
        <f t="shared" si="14"/>
        <v>66</v>
      </c>
      <c r="L471" s="154" t="str">
        <f t="shared" si="15"/>
        <v>TB Khá</v>
      </c>
      <c r="M471" s="155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</row>
    <row r="472" spans="1:29" ht="19.5" customHeight="1" x14ac:dyDescent="0.25">
      <c r="A472" s="108">
        <v>463</v>
      </c>
      <c r="B472" s="109" t="s">
        <v>512</v>
      </c>
      <c r="C472" s="150">
        <v>502190004</v>
      </c>
      <c r="D472" s="151" t="s">
        <v>517</v>
      </c>
      <c r="E472" s="150">
        <v>53</v>
      </c>
      <c r="F472" s="150">
        <v>56</v>
      </c>
      <c r="G472" s="150">
        <v>53</v>
      </c>
      <c r="H472" s="150">
        <v>53</v>
      </c>
      <c r="I472" s="150">
        <v>54</v>
      </c>
      <c r="J472" s="150">
        <v>51</v>
      </c>
      <c r="K472" s="153">
        <f t="shared" si="14"/>
        <v>53</v>
      </c>
      <c r="L472" s="154" t="str">
        <f t="shared" si="15"/>
        <v>Trung bình</v>
      </c>
      <c r="M472" s="155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</row>
    <row r="473" spans="1:29" ht="19.5" customHeight="1" x14ac:dyDescent="0.25">
      <c r="A473" s="108">
        <v>464</v>
      </c>
      <c r="B473" s="109" t="s">
        <v>512</v>
      </c>
      <c r="C473" s="150">
        <v>502190005</v>
      </c>
      <c r="D473" s="151" t="s">
        <v>518</v>
      </c>
      <c r="E473" s="150">
        <v>77</v>
      </c>
      <c r="F473" s="150">
        <v>59</v>
      </c>
      <c r="G473" s="150">
        <v>61</v>
      </c>
      <c r="H473" s="150">
        <v>64</v>
      </c>
      <c r="I473" s="150">
        <v>63</v>
      </c>
      <c r="J473" s="150">
        <v>52</v>
      </c>
      <c r="K473" s="153">
        <f t="shared" si="14"/>
        <v>62</v>
      </c>
      <c r="L473" s="154" t="str">
        <f t="shared" si="15"/>
        <v>TB Khá</v>
      </c>
      <c r="M473" s="155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</row>
    <row r="474" spans="1:29" ht="19.5" customHeight="1" x14ac:dyDescent="0.25">
      <c r="A474" s="108">
        <v>465</v>
      </c>
      <c r="B474" s="109" t="s">
        <v>512</v>
      </c>
      <c r="C474" s="150">
        <v>502190006</v>
      </c>
      <c r="D474" s="151" t="s">
        <v>519</v>
      </c>
      <c r="E474" s="150">
        <v>76</v>
      </c>
      <c r="F474" s="150">
        <v>71</v>
      </c>
      <c r="G474" s="150">
        <v>70</v>
      </c>
      <c r="H474" s="150">
        <v>80</v>
      </c>
      <c r="I474" s="150">
        <v>82</v>
      </c>
      <c r="J474" s="150">
        <v>65</v>
      </c>
      <c r="K474" s="153">
        <f t="shared" si="14"/>
        <v>74</v>
      </c>
      <c r="L474" s="154" t="str">
        <f t="shared" si="15"/>
        <v>Khá</v>
      </c>
      <c r="M474" s="155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</row>
    <row r="475" spans="1:29" ht="19.5" customHeight="1" x14ac:dyDescent="0.25">
      <c r="A475" s="108">
        <v>466</v>
      </c>
      <c r="B475" s="109" t="s">
        <v>512</v>
      </c>
      <c r="C475" s="150">
        <v>502190008</v>
      </c>
      <c r="D475" s="151" t="s">
        <v>520</v>
      </c>
      <c r="E475" s="150">
        <v>75</v>
      </c>
      <c r="F475" s="150">
        <v>59</v>
      </c>
      <c r="G475" s="150">
        <v>70</v>
      </c>
      <c r="H475" s="150">
        <v>64</v>
      </c>
      <c r="I475" s="150">
        <v>53</v>
      </c>
      <c r="J475" s="150">
        <v>65</v>
      </c>
      <c r="K475" s="153">
        <f t="shared" si="14"/>
        <v>63</v>
      </c>
      <c r="L475" s="154" t="str">
        <f t="shared" si="15"/>
        <v>TB Khá</v>
      </c>
      <c r="M475" s="155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</row>
    <row r="476" spans="1:29" ht="19.5" customHeight="1" x14ac:dyDescent="0.25">
      <c r="A476" s="108">
        <v>467</v>
      </c>
      <c r="B476" s="109" t="s">
        <v>512</v>
      </c>
      <c r="C476" s="150">
        <v>502190009</v>
      </c>
      <c r="D476" s="151" t="s">
        <v>521</v>
      </c>
      <c r="E476" s="150">
        <v>67</v>
      </c>
      <c r="F476" s="150">
        <v>61</v>
      </c>
      <c r="G476" s="150">
        <v>61</v>
      </c>
      <c r="H476" s="150">
        <v>59</v>
      </c>
      <c r="I476" s="150">
        <v>73</v>
      </c>
      <c r="J476" s="150">
        <v>55</v>
      </c>
      <c r="K476" s="153">
        <f t="shared" si="14"/>
        <v>63</v>
      </c>
      <c r="L476" s="154" t="str">
        <f t="shared" si="15"/>
        <v>TB Khá</v>
      </c>
      <c r="M476" s="155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</row>
    <row r="477" spans="1:29" ht="19.5" customHeight="1" x14ac:dyDescent="0.25">
      <c r="A477" s="108">
        <v>468</v>
      </c>
      <c r="B477" s="109" t="s">
        <v>512</v>
      </c>
      <c r="C477" s="150">
        <v>502190010</v>
      </c>
      <c r="D477" s="151" t="s">
        <v>522</v>
      </c>
      <c r="E477" s="150">
        <v>61</v>
      </c>
      <c r="F477" s="150">
        <v>60</v>
      </c>
      <c r="G477" s="150">
        <v>76</v>
      </c>
      <c r="H477" s="150">
        <v>73</v>
      </c>
      <c r="I477" s="150">
        <v>58</v>
      </c>
      <c r="J477" s="150">
        <v>65</v>
      </c>
      <c r="K477" s="153">
        <f t="shared" si="14"/>
        <v>66</v>
      </c>
      <c r="L477" s="154" t="str">
        <f t="shared" si="15"/>
        <v>TB Khá</v>
      </c>
      <c r="M477" s="155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</row>
    <row r="478" spans="1:29" ht="19.5" customHeight="1" x14ac:dyDescent="0.25">
      <c r="A478" s="108">
        <v>469</v>
      </c>
      <c r="B478" s="109" t="s">
        <v>512</v>
      </c>
      <c r="C478" s="150">
        <v>502190011</v>
      </c>
      <c r="D478" s="151" t="s">
        <v>523</v>
      </c>
      <c r="E478" s="150">
        <v>75</v>
      </c>
      <c r="F478" s="150">
        <v>71</v>
      </c>
      <c r="G478" s="150">
        <v>74</v>
      </c>
      <c r="H478" s="150">
        <v>78</v>
      </c>
      <c r="I478" s="150">
        <v>90</v>
      </c>
      <c r="J478" s="150">
        <v>70</v>
      </c>
      <c r="K478" s="153">
        <f t="shared" si="14"/>
        <v>77</v>
      </c>
      <c r="L478" s="154" t="str">
        <f t="shared" si="15"/>
        <v>Khá</v>
      </c>
      <c r="M478" s="155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</row>
    <row r="479" spans="1:29" ht="19.5" customHeight="1" x14ac:dyDescent="0.25">
      <c r="A479" s="108">
        <v>470</v>
      </c>
      <c r="B479" s="109" t="s">
        <v>512</v>
      </c>
      <c r="C479" s="150">
        <v>502190012</v>
      </c>
      <c r="D479" s="151" t="s">
        <v>524</v>
      </c>
      <c r="E479" s="150">
        <v>63</v>
      </c>
      <c r="F479" s="150">
        <v>68</v>
      </c>
      <c r="G479" s="150">
        <v>78</v>
      </c>
      <c r="H479" s="150">
        <v>68</v>
      </c>
      <c r="I479" s="150">
        <v>82</v>
      </c>
      <c r="J479" s="150">
        <v>78</v>
      </c>
      <c r="K479" s="153">
        <f t="shared" si="14"/>
        <v>74</v>
      </c>
      <c r="L479" s="154" t="str">
        <f t="shared" si="15"/>
        <v>Khá</v>
      </c>
      <c r="M479" s="155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</row>
    <row r="480" spans="1:29" ht="19.5" customHeight="1" x14ac:dyDescent="0.25">
      <c r="A480" s="108">
        <v>471</v>
      </c>
      <c r="B480" s="109" t="s">
        <v>512</v>
      </c>
      <c r="C480" s="150">
        <v>502190013</v>
      </c>
      <c r="D480" s="151" t="s">
        <v>525</v>
      </c>
      <c r="E480" s="150">
        <v>83</v>
      </c>
      <c r="F480" s="150">
        <v>83</v>
      </c>
      <c r="G480" s="150">
        <v>94</v>
      </c>
      <c r="H480" s="150">
        <v>85</v>
      </c>
      <c r="I480" s="150">
        <v>95</v>
      </c>
      <c r="J480" s="150">
        <v>82</v>
      </c>
      <c r="K480" s="153">
        <f t="shared" si="14"/>
        <v>88</v>
      </c>
      <c r="L480" s="154" t="str">
        <f t="shared" si="15"/>
        <v>Tốt</v>
      </c>
      <c r="M480" s="155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</row>
    <row r="481" spans="1:29" ht="19.5" customHeight="1" x14ac:dyDescent="0.25">
      <c r="A481" s="108">
        <v>472</v>
      </c>
      <c r="B481" s="109" t="s">
        <v>512</v>
      </c>
      <c r="C481" s="150">
        <v>502190015</v>
      </c>
      <c r="D481" s="151" t="s">
        <v>526</v>
      </c>
      <c r="E481" s="150">
        <v>75</v>
      </c>
      <c r="F481" s="150">
        <v>75</v>
      </c>
      <c r="G481" s="150">
        <v>77</v>
      </c>
      <c r="H481" s="150">
        <v>73</v>
      </c>
      <c r="I481" s="150">
        <v>79</v>
      </c>
      <c r="J481" s="150">
        <v>50</v>
      </c>
      <c r="K481" s="153">
        <f t="shared" si="14"/>
        <v>70</v>
      </c>
      <c r="L481" s="154" t="str">
        <f t="shared" si="15"/>
        <v>Khá</v>
      </c>
      <c r="M481" s="155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</row>
    <row r="482" spans="1:29" ht="19.5" customHeight="1" x14ac:dyDescent="0.25">
      <c r="A482" s="108">
        <v>473</v>
      </c>
      <c r="B482" s="109" t="s">
        <v>512</v>
      </c>
      <c r="C482" s="150">
        <v>502190016</v>
      </c>
      <c r="D482" s="151" t="s">
        <v>527</v>
      </c>
      <c r="E482" s="150">
        <v>62</v>
      </c>
      <c r="F482" s="150">
        <v>63</v>
      </c>
      <c r="G482" s="150">
        <v>67</v>
      </c>
      <c r="H482" s="150">
        <v>71</v>
      </c>
      <c r="I482" s="150">
        <v>63</v>
      </c>
      <c r="J482" s="150">
        <v>51</v>
      </c>
      <c r="K482" s="153">
        <f t="shared" si="14"/>
        <v>62</v>
      </c>
      <c r="L482" s="154" t="str">
        <f t="shared" si="15"/>
        <v>TB Khá</v>
      </c>
      <c r="M482" s="155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</row>
    <row r="483" spans="1:29" ht="19.5" customHeight="1" x14ac:dyDescent="0.25">
      <c r="A483" s="108">
        <v>474</v>
      </c>
      <c r="B483" s="109" t="s">
        <v>512</v>
      </c>
      <c r="C483" s="150">
        <v>502190018</v>
      </c>
      <c r="D483" s="151" t="s">
        <v>528</v>
      </c>
      <c r="E483" s="150">
        <v>78</v>
      </c>
      <c r="F483" s="150">
        <v>86</v>
      </c>
      <c r="G483" s="150">
        <v>83</v>
      </c>
      <c r="H483" s="150">
        <v>68</v>
      </c>
      <c r="I483" s="150">
        <v>76</v>
      </c>
      <c r="J483" s="150">
        <v>58</v>
      </c>
      <c r="K483" s="153">
        <f t="shared" si="14"/>
        <v>73</v>
      </c>
      <c r="L483" s="154" t="str">
        <f t="shared" si="15"/>
        <v>Khá</v>
      </c>
      <c r="M483" s="155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</row>
    <row r="484" spans="1:29" ht="19.5" customHeight="1" x14ac:dyDescent="0.25">
      <c r="A484" s="108">
        <v>475</v>
      </c>
      <c r="B484" s="109" t="s">
        <v>512</v>
      </c>
      <c r="C484" s="150">
        <v>502190019</v>
      </c>
      <c r="D484" s="151" t="s">
        <v>529</v>
      </c>
      <c r="E484" s="150">
        <v>59</v>
      </c>
      <c r="F484" s="150">
        <v>65</v>
      </c>
      <c r="G484" s="150">
        <v>60</v>
      </c>
      <c r="H484" s="150">
        <v>57</v>
      </c>
      <c r="I484" s="150">
        <v>59</v>
      </c>
      <c r="J484" s="150">
        <v>55</v>
      </c>
      <c r="K484" s="153">
        <f t="shared" si="14"/>
        <v>59</v>
      </c>
      <c r="L484" s="154" t="str">
        <f t="shared" si="15"/>
        <v>Trung bình</v>
      </c>
      <c r="M484" s="155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</row>
    <row r="485" spans="1:29" ht="19.5" customHeight="1" x14ac:dyDescent="0.25">
      <c r="A485" s="108">
        <v>476</v>
      </c>
      <c r="B485" s="109" t="s">
        <v>512</v>
      </c>
      <c r="C485" s="150">
        <v>502190020</v>
      </c>
      <c r="D485" s="151" t="s">
        <v>530</v>
      </c>
      <c r="E485" s="150">
        <v>75</v>
      </c>
      <c r="F485" s="150">
        <v>71</v>
      </c>
      <c r="G485" s="150">
        <v>77</v>
      </c>
      <c r="H485" s="150">
        <v>76</v>
      </c>
      <c r="I485" s="150">
        <v>94</v>
      </c>
      <c r="J485" s="150">
        <v>82</v>
      </c>
      <c r="K485" s="153">
        <f t="shared" si="14"/>
        <v>81</v>
      </c>
      <c r="L485" s="154" t="str">
        <f t="shared" si="15"/>
        <v>Tốt</v>
      </c>
      <c r="M485" s="155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</row>
    <row r="486" spans="1:29" ht="19.5" customHeight="1" x14ac:dyDescent="0.25">
      <c r="A486" s="108">
        <v>477</v>
      </c>
      <c r="B486" s="109" t="s">
        <v>512</v>
      </c>
      <c r="C486" s="150">
        <v>502190023</v>
      </c>
      <c r="D486" s="151" t="s">
        <v>531</v>
      </c>
      <c r="E486" s="150">
        <v>65</v>
      </c>
      <c r="F486" s="150">
        <v>70</v>
      </c>
      <c r="G486" s="150">
        <v>81</v>
      </c>
      <c r="H486" s="150">
        <v>68</v>
      </c>
      <c r="I486" s="150">
        <v>79</v>
      </c>
      <c r="J486" s="150">
        <v>70</v>
      </c>
      <c r="K486" s="153">
        <f t="shared" si="14"/>
        <v>73</v>
      </c>
      <c r="L486" s="154" t="str">
        <f t="shared" si="15"/>
        <v>Khá</v>
      </c>
      <c r="M486" s="155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</row>
    <row r="487" spans="1:29" ht="19.5" customHeight="1" x14ac:dyDescent="0.25">
      <c r="A487" s="108">
        <v>478</v>
      </c>
      <c r="B487" s="109" t="s">
        <v>512</v>
      </c>
      <c r="C487" s="150">
        <v>502190024</v>
      </c>
      <c r="D487" s="151" t="s">
        <v>532</v>
      </c>
      <c r="E487" s="150">
        <v>68</v>
      </c>
      <c r="F487" s="150">
        <v>58</v>
      </c>
      <c r="G487" s="150">
        <v>76</v>
      </c>
      <c r="H487" s="150">
        <v>73</v>
      </c>
      <c r="I487" s="150">
        <v>73</v>
      </c>
      <c r="J487" s="150">
        <v>55</v>
      </c>
      <c r="K487" s="153">
        <f t="shared" si="14"/>
        <v>67</v>
      </c>
      <c r="L487" s="154" t="str">
        <f t="shared" si="15"/>
        <v>TB Khá</v>
      </c>
      <c r="M487" s="155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</row>
    <row r="488" spans="1:29" ht="19.5" customHeight="1" x14ac:dyDescent="0.25">
      <c r="A488" s="108">
        <v>479</v>
      </c>
      <c r="B488" s="109" t="s">
        <v>512</v>
      </c>
      <c r="C488" s="150">
        <v>502190025</v>
      </c>
      <c r="D488" s="151" t="s">
        <v>533</v>
      </c>
      <c r="E488" s="150">
        <v>66</v>
      </c>
      <c r="F488" s="150">
        <v>73</v>
      </c>
      <c r="G488" s="150">
        <v>68</v>
      </c>
      <c r="H488" s="150">
        <v>68</v>
      </c>
      <c r="I488" s="150">
        <v>78</v>
      </c>
      <c r="J488" s="150">
        <v>65</v>
      </c>
      <c r="K488" s="153">
        <f t="shared" si="14"/>
        <v>70</v>
      </c>
      <c r="L488" s="154" t="str">
        <f t="shared" si="15"/>
        <v>Khá</v>
      </c>
      <c r="M488" s="155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</row>
    <row r="489" spans="1:29" ht="19.5" customHeight="1" x14ac:dyDescent="0.25">
      <c r="A489" s="108">
        <v>480</v>
      </c>
      <c r="B489" s="109" t="s">
        <v>512</v>
      </c>
      <c r="C489" s="150">
        <v>502190029</v>
      </c>
      <c r="D489" s="151" t="s">
        <v>534</v>
      </c>
      <c r="E489" s="150">
        <v>72</v>
      </c>
      <c r="F489" s="150">
        <v>79</v>
      </c>
      <c r="G489" s="150">
        <v>58</v>
      </c>
      <c r="H489" s="150">
        <v>58</v>
      </c>
      <c r="I489" s="150">
        <v>64</v>
      </c>
      <c r="J489" s="150">
        <v>49</v>
      </c>
      <c r="K489" s="153">
        <f t="shared" si="14"/>
        <v>61</v>
      </c>
      <c r="L489" s="154" t="str">
        <f t="shared" si="15"/>
        <v>TB Khá</v>
      </c>
      <c r="M489" s="155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</row>
    <row r="490" spans="1:29" ht="19.5" customHeight="1" x14ac:dyDescent="0.25">
      <c r="A490" s="108">
        <v>481</v>
      </c>
      <c r="B490" s="109" t="s">
        <v>512</v>
      </c>
      <c r="C490" s="150">
        <v>502190031</v>
      </c>
      <c r="D490" s="151" t="s">
        <v>535</v>
      </c>
      <c r="E490" s="150">
        <v>76</v>
      </c>
      <c r="F490" s="150">
        <v>58</v>
      </c>
      <c r="G490" s="150">
        <v>76</v>
      </c>
      <c r="H490" s="150">
        <v>61</v>
      </c>
      <c r="I490" s="150">
        <v>70</v>
      </c>
      <c r="J490" s="150">
        <v>54</v>
      </c>
      <c r="K490" s="153">
        <f t="shared" si="14"/>
        <v>65</v>
      </c>
      <c r="L490" s="154" t="str">
        <f t="shared" si="15"/>
        <v>TB Khá</v>
      </c>
      <c r="M490" s="155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</row>
    <row r="491" spans="1:29" ht="19.5" customHeight="1" x14ac:dyDescent="0.25">
      <c r="A491" s="108">
        <v>482</v>
      </c>
      <c r="B491" s="109" t="s">
        <v>512</v>
      </c>
      <c r="C491" s="150">
        <v>502190032</v>
      </c>
      <c r="D491" s="151" t="s">
        <v>536</v>
      </c>
      <c r="E491" s="150">
        <v>71</v>
      </c>
      <c r="F491" s="150">
        <v>63</v>
      </c>
      <c r="G491" s="150">
        <v>76</v>
      </c>
      <c r="H491" s="150">
        <v>78</v>
      </c>
      <c r="I491" s="150">
        <v>71</v>
      </c>
      <c r="J491" s="150">
        <v>50</v>
      </c>
      <c r="K491" s="153">
        <f t="shared" si="14"/>
        <v>67</v>
      </c>
      <c r="L491" s="154" t="str">
        <f t="shared" si="15"/>
        <v>TB Khá</v>
      </c>
      <c r="M491" s="155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</row>
    <row r="492" spans="1:29" ht="19.5" customHeight="1" x14ac:dyDescent="0.25">
      <c r="A492" s="108">
        <v>483</v>
      </c>
      <c r="B492" s="109" t="s">
        <v>512</v>
      </c>
      <c r="C492" s="150">
        <v>502190033</v>
      </c>
      <c r="D492" s="151" t="s">
        <v>537</v>
      </c>
      <c r="E492" s="150">
        <v>56</v>
      </c>
      <c r="F492" s="150">
        <v>66</v>
      </c>
      <c r="G492" s="150">
        <v>75</v>
      </c>
      <c r="H492" s="150">
        <v>65</v>
      </c>
      <c r="I492" s="150">
        <v>71</v>
      </c>
      <c r="J492" s="150">
        <v>60</v>
      </c>
      <c r="K492" s="153">
        <f t="shared" si="14"/>
        <v>66</v>
      </c>
      <c r="L492" s="154" t="str">
        <f t="shared" si="15"/>
        <v>TB Khá</v>
      </c>
      <c r="M492" s="155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</row>
    <row r="493" spans="1:29" ht="19.5" customHeight="1" x14ac:dyDescent="0.25">
      <c r="A493" s="108">
        <v>484</v>
      </c>
      <c r="B493" s="109" t="s">
        <v>512</v>
      </c>
      <c r="C493" s="150">
        <v>502190034</v>
      </c>
      <c r="D493" s="151" t="s">
        <v>538</v>
      </c>
      <c r="E493" s="150">
        <v>69</v>
      </c>
      <c r="F493" s="150">
        <v>63</v>
      </c>
      <c r="G493" s="150">
        <v>55</v>
      </c>
      <c r="H493" s="150">
        <v>60</v>
      </c>
      <c r="I493" s="150">
        <v>66</v>
      </c>
      <c r="J493" s="150">
        <v>59</v>
      </c>
      <c r="K493" s="153">
        <f t="shared" si="14"/>
        <v>62</v>
      </c>
      <c r="L493" s="154" t="str">
        <f t="shared" si="15"/>
        <v>TB Khá</v>
      </c>
      <c r="M493" s="155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</row>
    <row r="494" spans="1:29" ht="19.5" customHeight="1" x14ac:dyDescent="0.25">
      <c r="A494" s="108">
        <v>485</v>
      </c>
      <c r="B494" s="109" t="s">
        <v>512</v>
      </c>
      <c r="C494" s="150">
        <v>502190035</v>
      </c>
      <c r="D494" s="151" t="s">
        <v>539</v>
      </c>
      <c r="E494" s="150">
        <v>81</v>
      </c>
      <c r="F494" s="150">
        <v>97</v>
      </c>
      <c r="G494" s="150">
        <v>94</v>
      </c>
      <c r="H494" s="150">
        <v>82</v>
      </c>
      <c r="I494" s="150">
        <v>95</v>
      </c>
      <c r="J494" s="150">
        <v>100</v>
      </c>
      <c r="K494" s="153">
        <f t="shared" si="14"/>
        <v>92</v>
      </c>
      <c r="L494" s="154" t="str">
        <f t="shared" si="15"/>
        <v>Xuất sắc</v>
      </c>
      <c r="M494" s="155">
        <v>1</v>
      </c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</row>
    <row r="495" spans="1:29" ht="19.5" customHeight="1" x14ac:dyDescent="0.25">
      <c r="A495" s="108">
        <v>486</v>
      </c>
      <c r="B495" s="109" t="s">
        <v>512</v>
      </c>
      <c r="C495" s="150">
        <v>502190036</v>
      </c>
      <c r="D495" s="151" t="s">
        <v>540</v>
      </c>
      <c r="E495" s="150">
        <v>74</v>
      </c>
      <c r="F495" s="150">
        <v>71</v>
      </c>
      <c r="G495" s="150">
        <v>69</v>
      </c>
      <c r="H495" s="150">
        <v>66</v>
      </c>
      <c r="I495" s="150">
        <v>71</v>
      </c>
      <c r="J495" s="150">
        <v>53</v>
      </c>
      <c r="K495" s="153">
        <f>ROUND(((E495+F495)*1+(G495+H495)*1.5+(I495+J495)*2)/9,0)</f>
        <v>66</v>
      </c>
      <c r="L495" s="154" t="str">
        <f t="shared" si="15"/>
        <v>TB Khá</v>
      </c>
      <c r="M495" s="155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</row>
    <row r="496" spans="1:29" ht="21.75" customHeight="1" x14ac:dyDescent="0.25">
      <c r="A496" s="189" t="s">
        <v>541</v>
      </c>
      <c r="B496" s="190"/>
      <c r="C496" s="190"/>
      <c r="D496" s="159"/>
      <c r="E496" s="160"/>
      <c r="F496" s="161"/>
      <c r="G496" s="161"/>
      <c r="H496" s="161"/>
      <c r="I496" s="161"/>
      <c r="J496" s="162"/>
      <c r="K496" s="163"/>
      <c r="L496" s="164"/>
      <c r="M496" s="164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</row>
    <row r="497" spans="1:29" ht="16.5" customHeight="1" x14ac:dyDescent="0.25">
      <c r="A497" s="162"/>
      <c r="B497" s="162"/>
      <c r="C497" s="165"/>
      <c r="D497" s="166"/>
      <c r="E497" s="189" t="s">
        <v>576</v>
      </c>
      <c r="F497" s="189"/>
      <c r="G497" s="189"/>
      <c r="H497" s="189"/>
      <c r="I497" s="189"/>
      <c r="J497" s="189"/>
      <c r="K497" s="189"/>
      <c r="L497" s="189"/>
      <c r="M497" s="164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</row>
    <row r="498" spans="1:29" ht="16.5" customHeight="1" x14ac:dyDescent="0.25">
      <c r="A498" s="161"/>
      <c r="B498" s="161"/>
      <c r="C498" s="167"/>
      <c r="D498" s="168"/>
      <c r="E498" s="204" t="s">
        <v>542</v>
      </c>
      <c r="F498" s="204"/>
      <c r="G498" s="204"/>
      <c r="H498" s="204"/>
      <c r="I498" s="204"/>
      <c r="J498" s="204"/>
      <c r="K498" s="204"/>
      <c r="L498" s="204"/>
      <c r="M498" s="164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</row>
    <row r="499" spans="1:29" ht="16.5" customHeight="1" x14ac:dyDescent="0.25">
      <c r="A499" s="81"/>
      <c r="B499" s="81"/>
      <c r="C499" s="95"/>
      <c r="D499" s="96"/>
      <c r="E499" s="97"/>
      <c r="F499" s="74"/>
      <c r="G499" s="74"/>
      <c r="H499" s="74"/>
      <c r="I499" s="74"/>
      <c r="J499" s="74"/>
      <c r="K499" s="75"/>
      <c r="L499" s="86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</row>
    <row r="500" spans="1:29" ht="16.5" customHeight="1" x14ac:dyDescent="0.25">
      <c r="A500" s="81"/>
      <c r="B500" s="81"/>
      <c r="C500" s="95"/>
      <c r="D500" s="96"/>
      <c r="E500" s="97"/>
      <c r="F500" s="74"/>
      <c r="G500" s="74"/>
      <c r="H500" s="74"/>
      <c r="I500" s="74"/>
      <c r="J500" s="74"/>
      <c r="K500" s="75"/>
      <c r="L500" s="86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</row>
    <row r="501" spans="1:29" ht="16.5" customHeight="1" x14ac:dyDescent="0.25">
      <c r="A501" s="81"/>
      <c r="B501" s="81"/>
      <c r="C501" s="95"/>
      <c r="D501" s="96"/>
      <c r="E501" s="97"/>
      <c r="F501" s="74"/>
      <c r="G501" s="74"/>
      <c r="H501" s="74"/>
      <c r="I501" s="74"/>
      <c r="J501" s="74"/>
      <c r="K501" s="75"/>
      <c r="L501" s="86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</row>
    <row r="502" spans="1:29" ht="16.5" customHeight="1" x14ac:dyDescent="0.25">
      <c r="A502" s="81"/>
      <c r="B502" s="81"/>
      <c r="C502" s="95"/>
      <c r="D502" s="96"/>
      <c r="E502" s="97"/>
      <c r="F502" s="74"/>
      <c r="G502" s="74"/>
      <c r="H502" s="74"/>
      <c r="I502" s="74"/>
      <c r="J502" s="74"/>
      <c r="K502" s="75"/>
      <c r="L502" s="86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</row>
    <row r="503" spans="1:29" ht="16.5" customHeight="1" x14ac:dyDescent="0.3">
      <c r="A503" s="81"/>
      <c r="B503" s="81"/>
      <c r="C503" s="95"/>
      <c r="D503" s="96"/>
      <c r="E503" s="205" t="s">
        <v>574</v>
      </c>
      <c r="F503" s="205"/>
      <c r="G503" s="205"/>
      <c r="H503" s="205"/>
      <c r="I503" s="205"/>
      <c r="J503" s="205"/>
      <c r="K503" s="205"/>
      <c r="L503" s="205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</row>
  </sheetData>
  <autoFilter ref="A9:AC498"/>
  <mergeCells count="20">
    <mergeCell ref="E498:L498"/>
    <mergeCell ref="E503:L503"/>
    <mergeCell ref="G8:H8"/>
    <mergeCell ref="I8:J8"/>
    <mergeCell ref="K8:K9"/>
    <mergeCell ref="L8:L9"/>
    <mergeCell ref="F1:L1"/>
    <mergeCell ref="F2:L2"/>
    <mergeCell ref="A496:C496"/>
    <mergeCell ref="E497:L497"/>
    <mergeCell ref="A1:D1"/>
    <mergeCell ref="A2:D2"/>
    <mergeCell ref="A3:D3"/>
    <mergeCell ref="A5:L5"/>
    <mergeCell ref="A6:L6"/>
    <mergeCell ref="A8:A9"/>
    <mergeCell ref="B8:B9"/>
    <mergeCell ref="C8:C9"/>
    <mergeCell ref="D8:D9"/>
    <mergeCell ref="E8:F8"/>
  </mergeCells>
  <conditionalFormatting sqref="C10:C49">
    <cfRule type="expression" dxfId="16" priority="16" stopIfTrue="1">
      <formula>AND(COUNTIF($B$10:$B$49, C10)&gt;1,NOT(ISBLANK(C10)))</formula>
    </cfRule>
  </conditionalFormatting>
  <conditionalFormatting sqref="C50:C92">
    <cfRule type="expression" dxfId="15" priority="17" stopIfTrue="1">
      <formula>AND(COUNTIF($B$10:$B$52, C50)&gt;1,NOT(ISBLANK(C50)))</formula>
    </cfRule>
  </conditionalFormatting>
  <conditionalFormatting sqref="C138:C185">
    <cfRule type="duplicateValues" dxfId="14" priority="15"/>
  </conditionalFormatting>
  <conditionalFormatting sqref="C186:C225">
    <cfRule type="duplicateValues" dxfId="13" priority="14"/>
  </conditionalFormatting>
  <conditionalFormatting sqref="C186:C225">
    <cfRule type="duplicateValues" dxfId="12" priority="13"/>
  </conditionalFormatting>
  <conditionalFormatting sqref="C226:C268">
    <cfRule type="duplicateValues" dxfId="11" priority="12"/>
  </conditionalFormatting>
  <conditionalFormatting sqref="C226:C268">
    <cfRule type="duplicateValues" dxfId="10" priority="11"/>
  </conditionalFormatting>
  <conditionalFormatting sqref="C269:C305">
    <cfRule type="duplicateValues" dxfId="9" priority="10"/>
  </conditionalFormatting>
  <conditionalFormatting sqref="C269:C305">
    <cfRule type="duplicateValues" dxfId="8" priority="9"/>
  </conditionalFormatting>
  <conditionalFormatting sqref="C306:C353">
    <cfRule type="duplicateValues" dxfId="7" priority="8"/>
  </conditionalFormatting>
  <conditionalFormatting sqref="C306:C353">
    <cfRule type="duplicateValues" dxfId="6" priority="7"/>
  </conditionalFormatting>
  <conditionalFormatting sqref="C469:C495">
    <cfRule type="duplicateValues" dxfId="5" priority="6"/>
  </conditionalFormatting>
  <conditionalFormatting sqref="C455:C468">
    <cfRule type="duplicateValues" dxfId="4" priority="5"/>
  </conditionalFormatting>
  <conditionalFormatting sqref="C434:C454">
    <cfRule type="duplicateValues" dxfId="3" priority="4"/>
  </conditionalFormatting>
  <conditionalFormatting sqref="C428:C433">
    <cfRule type="duplicateValues" dxfId="2" priority="3"/>
  </conditionalFormatting>
  <conditionalFormatting sqref="C404:C427">
    <cfRule type="duplicateValues" dxfId="1" priority="2"/>
  </conditionalFormatting>
  <conditionalFormatting sqref="C354:C403">
    <cfRule type="duplicateValues" dxfId="0" priority="1"/>
  </conditionalFormatting>
  <printOptions horizontalCentered="1"/>
  <pageMargins left="0.39" right="0.2" top="0.37" bottom="0.25" header="0.03" footer="0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DEM REN LUYEN HKII.21-22</vt:lpstr>
      <vt:lpstr>DỰ THẢO HOC BONG HK2</vt:lpstr>
      <vt:lpstr>DANH SÁCH  6HK</vt:lpstr>
      <vt:lpstr>'DANH SÁCH  6HK'!Print_Area</vt:lpstr>
      <vt:lpstr>'DEM REN LUYEN HKII.21-22'!Print_Area</vt:lpstr>
      <vt:lpstr>'DỰ THẢO HOC BONG HK2'!Print_Area</vt:lpstr>
      <vt:lpstr>'DANH SÁCH  6HK'!Print_Titles</vt:lpstr>
      <vt:lpstr>'DEM REN LUYEN HKII.21-22'!Print_Titles</vt:lpstr>
      <vt:lpstr>'DỰ THẢO HOC BONG HK2'!Print_Titles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PC</dc:creator>
  <cp:lastModifiedBy>PC TRANG</cp:lastModifiedBy>
  <cp:lastPrinted>2022-08-11T03:58:41Z</cp:lastPrinted>
  <dcterms:created xsi:type="dcterms:W3CDTF">2022-08-05T08:12:02Z</dcterms:created>
  <dcterms:modified xsi:type="dcterms:W3CDTF">2022-08-12T07:58:28Z</dcterms:modified>
</cp:coreProperties>
</file>