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g PC\Downloads\"/>
    </mc:Choice>
  </mc:AlternateContent>
  <bookViews>
    <workbookView xWindow="0" yWindow="0" windowWidth="12960" windowHeight="6435" firstSheet="1" activeTab="1"/>
  </bookViews>
  <sheets>
    <sheet name="DỰ THẢO HOC BONG HK2" sheetId="2" state="hidden" r:id="rId1"/>
    <sheet name="DANH SÁCH  6HK" sheetId="6" r:id="rId2"/>
  </sheets>
  <definedNames>
    <definedName name="_xlnm._FilterDatabase" localSheetId="1" hidden="1">'DANH SÁCH  6HK'!$A$9:$AC$498</definedName>
    <definedName name="_xlnm._FilterDatabase" localSheetId="0" hidden="1">'DỰ THẢO HOC BONG HK2'!$A$7:$AX$29</definedName>
    <definedName name="_xlnm.Print_Area" localSheetId="1">'DANH SÁCH  6HK'!$A$1:$L$503</definedName>
    <definedName name="_xlnm.Print_Area" localSheetId="0">'DỰ THẢO HOC BONG HK2'!$A$1:$J$29</definedName>
    <definedName name="_xlnm.Print_Titles" localSheetId="1">'DANH SÁCH  6HK'!$8:$9</definedName>
    <definedName name="_xlnm.Print_Titles" localSheetId="0">'DỰ THẢO HOC BONG HK2'!$6:$7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1" i="6" l="1"/>
  <c r="K495" i="6" l="1"/>
  <c r="L495" i="6" s="1"/>
  <c r="K494" i="6"/>
  <c r="L494" i="6" s="1"/>
  <c r="K493" i="6"/>
  <c r="L493" i="6" s="1"/>
  <c r="K492" i="6"/>
  <c r="L492" i="6" s="1"/>
  <c r="K491" i="6"/>
  <c r="L491" i="6" s="1"/>
  <c r="K490" i="6"/>
  <c r="L490" i="6" s="1"/>
  <c r="K489" i="6"/>
  <c r="L489" i="6" s="1"/>
  <c r="K488" i="6"/>
  <c r="L488" i="6" s="1"/>
  <c r="K487" i="6"/>
  <c r="L487" i="6" s="1"/>
  <c r="K486" i="6"/>
  <c r="L486" i="6" s="1"/>
  <c r="K485" i="6"/>
  <c r="L485" i="6" s="1"/>
  <c r="K484" i="6"/>
  <c r="L484" i="6" s="1"/>
  <c r="K483" i="6"/>
  <c r="L483" i="6" s="1"/>
  <c r="K482" i="6"/>
  <c r="L482" i="6" s="1"/>
  <c r="K481" i="6"/>
  <c r="L481" i="6" s="1"/>
  <c r="K480" i="6"/>
  <c r="L480" i="6" s="1"/>
  <c r="K479" i="6"/>
  <c r="L479" i="6" s="1"/>
  <c r="K478" i="6"/>
  <c r="L478" i="6" s="1"/>
  <c r="K477" i="6"/>
  <c r="L477" i="6" s="1"/>
  <c r="K476" i="6"/>
  <c r="L476" i="6" s="1"/>
  <c r="K475" i="6"/>
  <c r="L475" i="6" s="1"/>
  <c r="K474" i="6"/>
  <c r="L474" i="6" s="1"/>
  <c r="K473" i="6"/>
  <c r="L473" i="6" s="1"/>
  <c r="K472" i="6"/>
  <c r="L472" i="6" s="1"/>
  <c r="K471" i="6"/>
  <c r="L471" i="6" s="1"/>
  <c r="K470" i="6"/>
  <c r="L470" i="6" s="1"/>
  <c r="K469" i="6"/>
  <c r="L469" i="6" s="1"/>
  <c r="K468" i="6"/>
  <c r="L468" i="6" s="1"/>
  <c r="K467" i="6"/>
  <c r="L467" i="6" s="1"/>
  <c r="K466" i="6"/>
  <c r="L466" i="6" s="1"/>
  <c r="K465" i="6"/>
  <c r="L465" i="6" s="1"/>
  <c r="K464" i="6"/>
  <c r="L464" i="6" s="1"/>
  <c r="K463" i="6"/>
  <c r="L463" i="6" s="1"/>
  <c r="K462" i="6"/>
  <c r="L462" i="6" s="1"/>
  <c r="K461" i="6"/>
  <c r="L461" i="6" s="1"/>
  <c r="K460" i="6"/>
  <c r="L460" i="6" s="1"/>
  <c r="K459" i="6"/>
  <c r="L459" i="6" s="1"/>
  <c r="K458" i="6"/>
  <c r="L458" i="6" s="1"/>
  <c r="K457" i="6"/>
  <c r="L457" i="6" s="1"/>
  <c r="K456" i="6"/>
  <c r="L456" i="6" s="1"/>
  <c r="K455" i="6"/>
  <c r="L455" i="6" s="1"/>
  <c r="K454" i="6"/>
  <c r="L454" i="6" s="1"/>
  <c r="K453" i="6"/>
  <c r="L453" i="6" s="1"/>
  <c r="K452" i="6"/>
  <c r="L452" i="6" s="1"/>
  <c r="K451" i="6"/>
  <c r="L451" i="6" s="1"/>
  <c r="K450" i="6"/>
  <c r="L450" i="6" s="1"/>
  <c r="K449" i="6"/>
  <c r="L449" i="6" s="1"/>
  <c r="K448" i="6"/>
  <c r="L448" i="6" s="1"/>
  <c r="K447" i="6"/>
  <c r="L447" i="6" s="1"/>
  <c r="K446" i="6"/>
  <c r="L446" i="6" s="1"/>
  <c r="K445" i="6"/>
  <c r="L445" i="6" s="1"/>
  <c r="K444" i="6"/>
  <c r="L444" i="6" s="1"/>
  <c r="K443" i="6"/>
  <c r="L443" i="6" s="1"/>
  <c r="K442" i="6"/>
  <c r="L442" i="6" s="1"/>
  <c r="K441" i="6"/>
  <c r="L441" i="6" s="1"/>
  <c r="K440" i="6"/>
  <c r="L440" i="6" s="1"/>
  <c r="K439" i="6"/>
  <c r="L439" i="6" s="1"/>
  <c r="K438" i="6"/>
  <c r="L438" i="6" s="1"/>
  <c r="K437" i="6"/>
  <c r="L437" i="6" s="1"/>
  <c r="K436" i="6"/>
  <c r="L436" i="6" s="1"/>
  <c r="K435" i="6"/>
  <c r="L435" i="6" s="1"/>
  <c r="K434" i="6"/>
  <c r="L434" i="6" s="1"/>
  <c r="K433" i="6"/>
  <c r="L433" i="6" s="1"/>
  <c r="K432" i="6"/>
  <c r="L432" i="6" s="1"/>
  <c r="K431" i="6"/>
  <c r="L431" i="6" s="1"/>
  <c r="K430" i="6"/>
  <c r="L430" i="6" s="1"/>
  <c r="K429" i="6"/>
  <c r="L429" i="6" s="1"/>
  <c r="K428" i="6"/>
  <c r="L428" i="6" s="1"/>
  <c r="K427" i="6"/>
  <c r="L427" i="6" s="1"/>
  <c r="K426" i="6"/>
  <c r="L426" i="6" s="1"/>
  <c r="K425" i="6"/>
  <c r="L425" i="6" s="1"/>
  <c r="K424" i="6"/>
  <c r="L424" i="6" s="1"/>
  <c r="K423" i="6"/>
  <c r="L423" i="6" s="1"/>
  <c r="K422" i="6"/>
  <c r="L422" i="6" s="1"/>
  <c r="K421" i="6"/>
  <c r="L421" i="6" s="1"/>
  <c r="K420" i="6"/>
  <c r="L420" i="6" s="1"/>
  <c r="K419" i="6"/>
  <c r="L419" i="6" s="1"/>
  <c r="K418" i="6"/>
  <c r="L418" i="6" s="1"/>
  <c r="K417" i="6"/>
  <c r="L417" i="6" s="1"/>
  <c r="K416" i="6"/>
  <c r="L416" i="6" s="1"/>
  <c r="K415" i="6"/>
  <c r="L415" i="6" s="1"/>
  <c r="K414" i="6"/>
  <c r="L414" i="6" s="1"/>
  <c r="K413" i="6"/>
  <c r="L413" i="6" s="1"/>
  <c r="K412" i="6"/>
  <c r="L412" i="6" s="1"/>
  <c r="K411" i="6"/>
  <c r="L411" i="6" s="1"/>
  <c r="K410" i="6"/>
  <c r="L410" i="6" s="1"/>
  <c r="K409" i="6"/>
  <c r="L409" i="6" s="1"/>
  <c r="K408" i="6"/>
  <c r="L408" i="6" s="1"/>
  <c r="K407" i="6"/>
  <c r="L407" i="6" s="1"/>
  <c r="K406" i="6"/>
  <c r="L406" i="6" s="1"/>
  <c r="K405" i="6"/>
  <c r="L405" i="6" s="1"/>
  <c r="K404" i="6"/>
  <c r="L404" i="6" s="1"/>
  <c r="K403" i="6"/>
  <c r="L403" i="6" s="1"/>
  <c r="K402" i="6"/>
  <c r="L402" i="6" s="1"/>
  <c r="K401" i="6"/>
  <c r="L401" i="6" s="1"/>
  <c r="K400" i="6"/>
  <c r="L400" i="6" s="1"/>
  <c r="K399" i="6"/>
  <c r="L399" i="6" s="1"/>
  <c r="K398" i="6"/>
  <c r="L398" i="6" s="1"/>
  <c r="K397" i="6"/>
  <c r="L397" i="6" s="1"/>
  <c r="K396" i="6"/>
  <c r="L396" i="6" s="1"/>
  <c r="K395" i="6"/>
  <c r="L395" i="6" s="1"/>
  <c r="K394" i="6"/>
  <c r="L394" i="6" s="1"/>
  <c r="K393" i="6"/>
  <c r="L393" i="6" s="1"/>
  <c r="K392" i="6"/>
  <c r="L392" i="6" s="1"/>
  <c r="K391" i="6"/>
  <c r="L391" i="6" s="1"/>
  <c r="K390" i="6"/>
  <c r="L390" i="6" s="1"/>
  <c r="K389" i="6"/>
  <c r="L389" i="6" s="1"/>
  <c r="K388" i="6"/>
  <c r="L388" i="6" s="1"/>
  <c r="K387" i="6"/>
  <c r="L387" i="6" s="1"/>
  <c r="K386" i="6"/>
  <c r="L386" i="6" s="1"/>
  <c r="K385" i="6"/>
  <c r="L385" i="6" s="1"/>
  <c r="K384" i="6"/>
  <c r="L384" i="6" s="1"/>
  <c r="K383" i="6"/>
  <c r="L383" i="6" s="1"/>
  <c r="K382" i="6"/>
  <c r="L382" i="6" s="1"/>
  <c r="L381" i="6"/>
  <c r="K380" i="6"/>
  <c r="L380" i="6" s="1"/>
  <c r="K379" i="6"/>
  <c r="L379" i="6" s="1"/>
  <c r="K378" i="6"/>
  <c r="L378" i="6" s="1"/>
  <c r="K377" i="6"/>
  <c r="L377" i="6" s="1"/>
  <c r="K376" i="6"/>
  <c r="L376" i="6" s="1"/>
  <c r="K375" i="6"/>
  <c r="L375" i="6" s="1"/>
  <c r="K374" i="6"/>
  <c r="L374" i="6" s="1"/>
  <c r="K373" i="6"/>
  <c r="L373" i="6" s="1"/>
  <c r="K372" i="6"/>
  <c r="L372" i="6" s="1"/>
  <c r="K371" i="6"/>
  <c r="L371" i="6" s="1"/>
  <c r="K370" i="6"/>
  <c r="L370" i="6" s="1"/>
  <c r="K369" i="6"/>
  <c r="L369" i="6" s="1"/>
  <c r="K368" i="6"/>
  <c r="L368" i="6" s="1"/>
  <c r="K367" i="6"/>
  <c r="L367" i="6" s="1"/>
  <c r="K366" i="6"/>
  <c r="L366" i="6" s="1"/>
  <c r="K365" i="6"/>
  <c r="L365" i="6" s="1"/>
  <c r="K364" i="6"/>
  <c r="L364" i="6" s="1"/>
  <c r="K363" i="6"/>
  <c r="L363" i="6" s="1"/>
  <c r="K362" i="6"/>
  <c r="L362" i="6" s="1"/>
  <c r="K361" i="6"/>
  <c r="L361" i="6" s="1"/>
  <c r="K360" i="6"/>
  <c r="L360" i="6" s="1"/>
  <c r="K359" i="6"/>
  <c r="L359" i="6" s="1"/>
  <c r="K358" i="6"/>
  <c r="L358" i="6" s="1"/>
  <c r="K357" i="6"/>
  <c r="L357" i="6" s="1"/>
  <c r="K356" i="6"/>
  <c r="L356" i="6" s="1"/>
  <c r="K355" i="6"/>
  <c r="L355" i="6" s="1"/>
  <c r="K354" i="6"/>
  <c r="L354" i="6" s="1"/>
  <c r="K353" i="6"/>
  <c r="L353" i="6" s="1"/>
  <c r="K352" i="6"/>
  <c r="L352" i="6" s="1"/>
  <c r="K351" i="6"/>
  <c r="L351" i="6" s="1"/>
  <c r="K350" i="6"/>
  <c r="L350" i="6" s="1"/>
  <c r="K349" i="6"/>
  <c r="L349" i="6" s="1"/>
  <c r="K348" i="6"/>
  <c r="L348" i="6" s="1"/>
  <c r="K347" i="6"/>
  <c r="L347" i="6" s="1"/>
  <c r="K346" i="6"/>
  <c r="L346" i="6" s="1"/>
  <c r="K345" i="6"/>
  <c r="L345" i="6" s="1"/>
  <c r="K344" i="6"/>
  <c r="L344" i="6" s="1"/>
  <c r="K343" i="6"/>
  <c r="L343" i="6" s="1"/>
  <c r="K342" i="6"/>
  <c r="L342" i="6" s="1"/>
  <c r="K341" i="6"/>
  <c r="L341" i="6" s="1"/>
  <c r="K340" i="6"/>
  <c r="L340" i="6" s="1"/>
  <c r="K339" i="6"/>
  <c r="L339" i="6" s="1"/>
  <c r="K338" i="6"/>
  <c r="L338" i="6" s="1"/>
  <c r="K337" i="6"/>
  <c r="L337" i="6" s="1"/>
  <c r="K336" i="6"/>
  <c r="L336" i="6" s="1"/>
  <c r="K335" i="6"/>
  <c r="L335" i="6" s="1"/>
  <c r="K334" i="6"/>
  <c r="L334" i="6" s="1"/>
  <c r="K333" i="6"/>
  <c r="L333" i="6" s="1"/>
  <c r="K332" i="6"/>
  <c r="L332" i="6" s="1"/>
  <c r="K331" i="6"/>
  <c r="L331" i="6" s="1"/>
  <c r="K330" i="6"/>
  <c r="L330" i="6" s="1"/>
  <c r="K329" i="6"/>
  <c r="L329" i="6" s="1"/>
  <c r="K328" i="6"/>
  <c r="L328" i="6" s="1"/>
  <c r="K327" i="6"/>
  <c r="L327" i="6" s="1"/>
  <c r="K326" i="6"/>
  <c r="L326" i="6" s="1"/>
  <c r="K325" i="6"/>
  <c r="L325" i="6" s="1"/>
  <c r="K324" i="6"/>
  <c r="L324" i="6" s="1"/>
  <c r="K323" i="6"/>
  <c r="L323" i="6" s="1"/>
  <c r="K322" i="6"/>
  <c r="L322" i="6" s="1"/>
  <c r="K321" i="6"/>
  <c r="L321" i="6" s="1"/>
  <c r="K320" i="6"/>
  <c r="L320" i="6" s="1"/>
  <c r="K319" i="6"/>
  <c r="L319" i="6" s="1"/>
  <c r="K318" i="6"/>
  <c r="L318" i="6" s="1"/>
  <c r="K317" i="6"/>
  <c r="L317" i="6" s="1"/>
  <c r="K316" i="6"/>
  <c r="L316" i="6" s="1"/>
  <c r="K315" i="6"/>
  <c r="L315" i="6" s="1"/>
  <c r="K314" i="6"/>
  <c r="L314" i="6" s="1"/>
  <c r="K313" i="6"/>
  <c r="L313" i="6" s="1"/>
  <c r="K312" i="6"/>
  <c r="L312" i="6" s="1"/>
  <c r="K311" i="6"/>
  <c r="L311" i="6" s="1"/>
  <c r="K310" i="6"/>
  <c r="L310" i="6" s="1"/>
  <c r="K309" i="6"/>
  <c r="L309" i="6" s="1"/>
  <c r="K308" i="6"/>
  <c r="L308" i="6" s="1"/>
  <c r="K307" i="6"/>
  <c r="L307" i="6" s="1"/>
  <c r="K306" i="6"/>
  <c r="L306" i="6" s="1"/>
  <c r="K305" i="6"/>
  <c r="L305" i="6" s="1"/>
  <c r="K304" i="6"/>
  <c r="L304" i="6" s="1"/>
  <c r="K303" i="6"/>
  <c r="L303" i="6" s="1"/>
  <c r="K302" i="6"/>
  <c r="L302" i="6" s="1"/>
  <c r="K301" i="6"/>
  <c r="L301" i="6" s="1"/>
  <c r="K300" i="6"/>
  <c r="L300" i="6" s="1"/>
  <c r="K299" i="6"/>
  <c r="L299" i="6" s="1"/>
  <c r="K298" i="6"/>
  <c r="L298" i="6" s="1"/>
  <c r="K297" i="6"/>
  <c r="L297" i="6" s="1"/>
  <c r="K296" i="6"/>
  <c r="L296" i="6" s="1"/>
  <c r="K295" i="6"/>
  <c r="L295" i="6" s="1"/>
  <c r="K294" i="6"/>
  <c r="L294" i="6" s="1"/>
  <c r="K293" i="6"/>
  <c r="L293" i="6" s="1"/>
  <c r="K292" i="6"/>
  <c r="L292" i="6" s="1"/>
  <c r="K291" i="6"/>
  <c r="L291" i="6" s="1"/>
  <c r="K290" i="6"/>
  <c r="L290" i="6" s="1"/>
  <c r="K289" i="6"/>
  <c r="L289" i="6" s="1"/>
  <c r="K288" i="6"/>
  <c r="L288" i="6" s="1"/>
  <c r="K287" i="6"/>
  <c r="L287" i="6" s="1"/>
  <c r="K286" i="6"/>
  <c r="L286" i="6" s="1"/>
  <c r="K285" i="6"/>
  <c r="L285" i="6" s="1"/>
  <c r="K284" i="6"/>
  <c r="L284" i="6" s="1"/>
  <c r="K283" i="6"/>
  <c r="L283" i="6" s="1"/>
  <c r="K282" i="6"/>
  <c r="L282" i="6" s="1"/>
  <c r="K281" i="6"/>
  <c r="L281" i="6" s="1"/>
  <c r="K280" i="6"/>
  <c r="L280" i="6" s="1"/>
  <c r="K279" i="6"/>
  <c r="L279" i="6" s="1"/>
  <c r="K278" i="6"/>
  <c r="L278" i="6" s="1"/>
  <c r="K277" i="6"/>
  <c r="L277" i="6" s="1"/>
  <c r="K276" i="6"/>
  <c r="L276" i="6" s="1"/>
  <c r="K275" i="6"/>
  <c r="L275" i="6" s="1"/>
  <c r="K274" i="6"/>
  <c r="L274" i="6" s="1"/>
  <c r="K273" i="6"/>
  <c r="L273" i="6" s="1"/>
  <c r="K272" i="6"/>
  <c r="L272" i="6" s="1"/>
  <c r="K271" i="6"/>
  <c r="L271" i="6" s="1"/>
  <c r="K270" i="6"/>
  <c r="L270" i="6" s="1"/>
  <c r="K269" i="6"/>
  <c r="L269" i="6" s="1"/>
  <c r="K268" i="6"/>
  <c r="L268" i="6" s="1"/>
  <c r="K267" i="6"/>
  <c r="L267" i="6" s="1"/>
  <c r="K266" i="6"/>
  <c r="L266" i="6" s="1"/>
  <c r="K265" i="6"/>
  <c r="L265" i="6" s="1"/>
  <c r="K264" i="6"/>
  <c r="L264" i="6" s="1"/>
  <c r="K263" i="6"/>
  <c r="L263" i="6" s="1"/>
  <c r="K262" i="6"/>
  <c r="L262" i="6" s="1"/>
  <c r="K261" i="6"/>
  <c r="L261" i="6" s="1"/>
  <c r="K260" i="6"/>
  <c r="L260" i="6" s="1"/>
  <c r="K259" i="6"/>
  <c r="L259" i="6" s="1"/>
  <c r="K258" i="6"/>
  <c r="L258" i="6" s="1"/>
  <c r="K257" i="6"/>
  <c r="L257" i="6" s="1"/>
  <c r="K256" i="6"/>
  <c r="L256" i="6" s="1"/>
  <c r="K255" i="6"/>
  <c r="L255" i="6" s="1"/>
  <c r="K254" i="6"/>
  <c r="L254" i="6" s="1"/>
  <c r="K253" i="6"/>
  <c r="L253" i="6" s="1"/>
  <c r="K252" i="6"/>
  <c r="L252" i="6" s="1"/>
  <c r="K251" i="6"/>
  <c r="L251" i="6" s="1"/>
  <c r="K250" i="6"/>
  <c r="L250" i="6" s="1"/>
  <c r="K249" i="6"/>
  <c r="L249" i="6" s="1"/>
  <c r="K248" i="6"/>
  <c r="L248" i="6" s="1"/>
  <c r="K247" i="6"/>
  <c r="L247" i="6" s="1"/>
  <c r="K246" i="6"/>
  <c r="L246" i="6" s="1"/>
  <c r="K245" i="6"/>
  <c r="L245" i="6" s="1"/>
  <c r="K244" i="6"/>
  <c r="L244" i="6" s="1"/>
  <c r="K243" i="6"/>
  <c r="L243" i="6" s="1"/>
  <c r="K242" i="6"/>
  <c r="L242" i="6" s="1"/>
  <c r="K241" i="6"/>
  <c r="L241" i="6" s="1"/>
  <c r="K240" i="6"/>
  <c r="L240" i="6" s="1"/>
  <c r="K239" i="6"/>
  <c r="L239" i="6" s="1"/>
  <c r="K238" i="6"/>
  <c r="L238" i="6" s="1"/>
  <c r="K237" i="6"/>
  <c r="L237" i="6" s="1"/>
  <c r="K236" i="6"/>
  <c r="L236" i="6" s="1"/>
  <c r="K235" i="6"/>
  <c r="L235" i="6" s="1"/>
  <c r="K234" i="6"/>
  <c r="L234" i="6" s="1"/>
  <c r="K233" i="6"/>
  <c r="L233" i="6" s="1"/>
  <c r="K232" i="6"/>
  <c r="L232" i="6" s="1"/>
  <c r="K231" i="6"/>
  <c r="L231" i="6" s="1"/>
  <c r="K230" i="6"/>
  <c r="L230" i="6" s="1"/>
  <c r="K229" i="6"/>
  <c r="L229" i="6" s="1"/>
  <c r="K228" i="6"/>
  <c r="L228" i="6" s="1"/>
  <c r="K227" i="6"/>
  <c r="L227" i="6" s="1"/>
  <c r="K226" i="6"/>
  <c r="L226" i="6" s="1"/>
  <c r="K225" i="6"/>
  <c r="L225" i="6" s="1"/>
  <c r="K224" i="6"/>
  <c r="L224" i="6" s="1"/>
  <c r="K223" i="6"/>
  <c r="L223" i="6" s="1"/>
  <c r="K222" i="6"/>
  <c r="L222" i="6" s="1"/>
  <c r="K221" i="6"/>
  <c r="L221" i="6" s="1"/>
  <c r="K220" i="6"/>
  <c r="L220" i="6" s="1"/>
  <c r="K219" i="6"/>
  <c r="L219" i="6" s="1"/>
  <c r="K218" i="6"/>
  <c r="L218" i="6" s="1"/>
  <c r="K217" i="6"/>
  <c r="L217" i="6" s="1"/>
  <c r="K216" i="6"/>
  <c r="L216" i="6" s="1"/>
  <c r="K215" i="6"/>
  <c r="L215" i="6" s="1"/>
  <c r="K214" i="6"/>
  <c r="L214" i="6" s="1"/>
  <c r="K213" i="6"/>
  <c r="L213" i="6" s="1"/>
  <c r="K212" i="6"/>
  <c r="L212" i="6" s="1"/>
  <c r="K211" i="6"/>
  <c r="L211" i="6" s="1"/>
  <c r="K210" i="6"/>
  <c r="L210" i="6" s="1"/>
  <c r="K209" i="6"/>
  <c r="L209" i="6" s="1"/>
  <c r="K208" i="6"/>
  <c r="L208" i="6" s="1"/>
  <c r="K207" i="6"/>
  <c r="L207" i="6" s="1"/>
  <c r="K206" i="6"/>
  <c r="L206" i="6" s="1"/>
  <c r="K205" i="6"/>
  <c r="L205" i="6" s="1"/>
  <c r="K204" i="6"/>
  <c r="L204" i="6" s="1"/>
  <c r="K203" i="6"/>
  <c r="L203" i="6" s="1"/>
  <c r="K202" i="6"/>
  <c r="L202" i="6" s="1"/>
  <c r="K201" i="6"/>
  <c r="L201" i="6" s="1"/>
  <c r="K200" i="6"/>
  <c r="L200" i="6" s="1"/>
  <c r="K199" i="6"/>
  <c r="L199" i="6" s="1"/>
  <c r="K198" i="6"/>
  <c r="L198" i="6" s="1"/>
  <c r="K197" i="6"/>
  <c r="L197" i="6" s="1"/>
  <c r="K196" i="6"/>
  <c r="L196" i="6" s="1"/>
  <c r="K195" i="6"/>
  <c r="L195" i="6" s="1"/>
  <c r="K194" i="6"/>
  <c r="L194" i="6" s="1"/>
  <c r="K193" i="6"/>
  <c r="L193" i="6" s="1"/>
  <c r="K192" i="6"/>
  <c r="L192" i="6" s="1"/>
  <c r="K191" i="6"/>
  <c r="L191" i="6" s="1"/>
  <c r="K190" i="6"/>
  <c r="L190" i="6" s="1"/>
  <c r="K189" i="6"/>
  <c r="L189" i="6" s="1"/>
  <c r="K188" i="6"/>
  <c r="L188" i="6" s="1"/>
  <c r="K187" i="6"/>
  <c r="L187" i="6" s="1"/>
  <c r="K186" i="6"/>
  <c r="L186" i="6" s="1"/>
  <c r="K185" i="6"/>
  <c r="L185" i="6" s="1"/>
  <c r="K184" i="6"/>
  <c r="L184" i="6" s="1"/>
  <c r="K183" i="6"/>
  <c r="L183" i="6" s="1"/>
  <c r="K182" i="6"/>
  <c r="L182" i="6" s="1"/>
  <c r="K181" i="6"/>
  <c r="L181" i="6" s="1"/>
  <c r="K180" i="6"/>
  <c r="L180" i="6" s="1"/>
  <c r="K179" i="6"/>
  <c r="L179" i="6" s="1"/>
  <c r="K178" i="6"/>
  <c r="L178" i="6" s="1"/>
  <c r="K177" i="6"/>
  <c r="L177" i="6" s="1"/>
  <c r="K176" i="6"/>
  <c r="L176" i="6" s="1"/>
  <c r="K175" i="6"/>
  <c r="L175" i="6" s="1"/>
  <c r="K174" i="6"/>
  <c r="L174" i="6" s="1"/>
  <c r="K173" i="6"/>
  <c r="L173" i="6" s="1"/>
  <c r="K172" i="6"/>
  <c r="L172" i="6" s="1"/>
  <c r="K171" i="6"/>
  <c r="L171" i="6" s="1"/>
  <c r="K170" i="6"/>
  <c r="L170" i="6" s="1"/>
  <c r="K169" i="6"/>
  <c r="L169" i="6" s="1"/>
  <c r="K168" i="6"/>
  <c r="L168" i="6" s="1"/>
  <c r="K167" i="6"/>
  <c r="L167" i="6" s="1"/>
  <c r="K166" i="6"/>
  <c r="L166" i="6" s="1"/>
  <c r="K165" i="6"/>
  <c r="L165" i="6" s="1"/>
  <c r="K164" i="6"/>
  <c r="L164" i="6" s="1"/>
  <c r="K163" i="6"/>
  <c r="L163" i="6" s="1"/>
  <c r="K162" i="6"/>
  <c r="L162" i="6" s="1"/>
  <c r="K161" i="6"/>
  <c r="L161" i="6" s="1"/>
  <c r="K160" i="6"/>
  <c r="L160" i="6" s="1"/>
  <c r="K159" i="6"/>
  <c r="L159" i="6" s="1"/>
  <c r="K158" i="6"/>
  <c r="L158" i="6" s="1"/>
  <c r="K157" i="6"/>
  <c r="L157" i="6" s="1"/>
  <c r="K156" i="6"/>
  <c r="L156" i="6" s="1"/>
  <c r="K155" i="6"/>
  <c r="L155" i="6" s="1"/>
  <c r="K154" i="6"/>
  <c r="L154" i="6" s="1"/>
  <c r="K153" i="6"/>
  <c r="L153" i="6" s="1"/>
  <c r="K152" i="6"/>
  <c r="L152" i="6" s="1"/>
  <c r="K151" i="6"/>
  <c r="L151" i="6" s="1"/>
  <c r="K150" i="6"/>
  <c r="L150" i="6" s="1"/>
  <c r="K149" i="6"/>
  <c r="L149" i="6" s="1"/>
  <c r="K148" i="6"/>
  <c r="L148" i="6" s="1"/>
  <c r="K147" i="6"/>
  <c r="L147" i="6" s="1"/>
  <c r="K146" i="6"/>
  <c r="L146" i="6" s="1"/>
  <c r="K145" i="6"/>
  <c r="L145" i="6" s="1"/>
  <c r="K144" i="6"/>
  <c r="L144" i="6" s="1"/>
  <c r="K143" i="6"/>
  <c r="L143" i="6" s="1"/>
  <c r="K142" i="6"/>
  <c r="L142" i="6" s="1"/>
  <c r="K141" i="6"/>
  <c r="L141" i="6" s="1"/>
  <c r="K140" i="6"/>
  <c r="L140" i="6" s="1"/>
  <c r="K139" i="6"/>
  <c r="L139" i="6" s="1"/>
  <c r="K138" i="6"/>
  <c r="L138" i="6" s="1"/>
  <c r="K137" i="6"/>
  <c r="L137" i="6" s="1"/>
  <c r="K136" i="6"/>
  <c r="L136" i="6" s="1"/>
  <c r="K135" i="6"/>
  <c r="L135" i="6" s="1"/>
  <c r="K134" i="6"/>
  <c r="L134" i="6" s="1"/>
  <c r="K133" i="6"/>
  <c r="L133" i="6" s="1"/>
  <c r="K132" i="6"/>
  <c r="L132" i="6" s="1"/>
  <c r="K131" i="6"/>
  <c r="L131" i="6" s="1"/>
  <c r="K130" i="6"/>
  <c r="L130" i="6" s="1"/>
  <c r="K129" i="6"/>
  <c r="L129" i="6" s="1"/>
  <c r="K128" i="6"/>
  <c r="L128" i="6" s="1"/>
  <c r="K127" i="6"/>
  <c r="L127" i="6" s="1"/>
  <c r="K126" i="6"/>
  <c r="L126" i="6" s="1"/>
  <c r="K125" i="6"/>
  <c r="L125" i="6" s="1"/>
  <c r="K124" i="6"/>
  <c r="L124" i="6" s="1"/>
  <c r="K123" i="6"/>
  <c r="L123" i="6" s="1"/>
  <c r="K122" i="6"/>
  <c r="L122" i="6" s="1"/>
  <c r="K121" i="6"/>
  <c r="L121" i="6" s="1"/>
  <c r="K120" i="6"/>
  <c r="L120" i="6" s="1"/>
  <c r="K119" i="6"/>
  <c r="L119" i="6" s="1"/>
  <c r="K118" i="6"/>
  <c r="L118" i="6" s="1"/>
  <c r="K117" i="6"/>
  <c r="L117" i="6" s="1"/>
  <c r="K116" i="6"/>
  <c r="L116" i="6" s="1"/>
  <c r="K115" i="6"/>
  <c r="L115" i="6" s="1"/>
  <c r="K114" i="6"/>
  <c r="L114" i="6" s="1"/>
  <c r="K113" i="6"/>
  <c r="L113" i="6" s="1"/>
  <c r="K112" i="6"/>
  <c r="L112" i="6" s="1"/>
  <c r="K111" i="6"/>
  <c r="L111" i="6" s="1"/>
  <c r="K110" i="6"/>
  <c r="L110" i="6" s="1"/>
  <c r="K109" i="6"/>
  <c r="L109" i="6" s="1"/>
  <c r="K108" i="6"/>
  <c r="L108" i="6" s="1"/>
  <c r="K107" i="6"/>
  <c r="L107" i="6" s="1"/>
  <c r="K106" i="6"/>
  <c r="L106" i="6" s="1"/>
  <c r="K105" i="6"/>
  <c r="L105" i="6" s="1"/>
  <c r="K104" i="6"/>
  <c r="L104" i="6" s="1"/>
  <c r="K103" i="6"/>
  <c r="L103" i="6" s="1"/>
  <c r="K102" i="6"/>
  <c r="L102" i="6" s="1"/>
  <c r="K101" i="6"/>
  <c r="L101" i="6" s="1"/>
  <c r="K100" i="6"/>
  <c r="L100" i="6" s="1"/>
  <c r="K99" i="6"/>
  <c r="L99" i="6" s="1"/>
  <c r="K98" i="6"/>
  <c r="L98" i="6" s="1"/>
  <c r="K97" i="6"/>
  <c r="L97" i="6" s="1"/>
  <c r="K96" i="6"/>
  <c r="L96" i="6" s="1"/>
  <c r="K95" i="6"/>
  <c r="L95" i="6" s="1"/>
  <c r="K94" i="6"/>
  <c r="L94" i="6" s="1"/>
  <c r="K93" i="6"/>
  <c r="L93" i="6" s="1"/>
  <c r="K92" i="6"/>
  <c r="L92" i="6" s="1"/>
  <c r="K91" i="6"/>
  <c r="L91" i="6" s="1"/>
  <c r="K90" i="6"/>
  <c r="L90" i="6" s="1"/>
  <c r="K89" i="6"/>
  <c r="L89" i="6" s="1"/>
  <c r="K88" i="6"/>
  <c r="L88" i="6" s="1"/>
  <c r="K87" i="6"/>
  <c r="L87" i="6" s="1"/>
  <c r="K86" i="6"/>
  <c r="L86" i="6" s="1"/>
  <c r="K85" i="6"/>
  <c r="L85" i="6" s="1"/>
  <c r="K84" i="6"/>
  <c r="L84" i="6" s="1"/>
  <c r="K83" i="6"/>
  <c r="L83" i="6" s="1"/>
  <c r="K82" i="6"/>
  <c r="L82" i="6" s="1"/>
  <c r="K81" i="6"/>
  <c r="L81" i="6" s="1"/>
  <c r="K80" i="6"/>
  <c r="L80" i="6" s="1"/>
  <c r="K79" i="6"/>
  <c r="L79" i="6" s="1"/>
  <c r="K78" i="6"/>
  <c r="L78" i="6" s="1"/>
  <c r="K77" i="6"/>
  <c r="L77" i="6" s="1"/>
  <c r="K76" i="6"/>
  <c r="L76" i="6" s="1"/>
  <c r="K75" i="6"/>
  <c r="L75" i="6" s="1"/>
  <c r="K74" i="6"/>
  <c r="L74" i="6" s="1"/>
  <c r="K73" i="6"/>
  <c r="L73" i="6" s="1"/>
  <c r="K72" i="6"/>
  <c r="L72" i="6" s="1"/>
  <c r="K71" i="6"/>
  <c r="L71" i="6" s="1"/>
  <c r="K70" i="6"/>
  <c r="L70" i="6" s="1"/>
  <c r="K69" i="6"/>
  <c r="L69" i="6" s="1"/>
  <c r="K68" i="6"/>
  <c r="L68" i="6" s="1"/>
  <c r="K67" i="6"/>
  <c r="L67" i="6" s="1"/>
  <c r="K66" i="6"/>
  <c r="L66" i="6" s="1"/>
  <c r="K65" i="6"/>
  <c r="L65" i="6" s="1"/>
  <c r="K64" i="6"/>
  <c r="L64" i="6" s="1"/>
  <c r="K63" i="6"/>
  <c r="L63" i="6" s="1"/>
  <c r="K62" i="6"/>
  <c r="L62" i="6" s="1"/>
  <c r="K61" i="6"/>
  <c r="L61" i="6" s="1"/>
  <c r="K60" i="6"/>
  <c r="L60" i="6" s="1"/>
  <c r="K59" i="6"/>
  <c r="L59" i="6" s="1"/>
  <c r="K58" i="6"/>
  <c r="L58" i="6" s="1"/>
  <c r="K57" i="6"/>
  <c r="L57" i="6" s="1"/>
  <c r="K56" i="6"/>
  <c r="L56" i="6" s="1"/>
  <c r="K55" i="6"/>
  <c r="L55" i="6" s="1"/>
  <c r="K54" i="6"/>
  <c r="L54" i="6" s="1"/>
  <c r="K53" i="6"/>
  <c r="L53" i="6" s="1"/>
  <c r="K52" i="6"/>
  <c r="L52" i="6" s="1"/>
  <c r="K51" i="6"/>
  <c r="L51" i="6" s="1"/>
  <c r="K50" i="6"/>
  <c r="L50" i="6" s="1"/>
  <c r="K49" i="6"/>
  <c r="L49" i="6" s="1"/>
  <c r="K48" i="6"/>
  <c r="L48" i="6" s="1"/>
  <c r="K47" i="6"/>
  <c r="L47" i="6" s="1"/>
  <c r="K46" i="6"/>
  <c r="L46" i="6" s="1"/>
  <c r="K45" i="6"/>
  <c r="L45" i="6" s="1"/>
  <c r="K44" i="6"/>
  <c r="L44" i="6" s="1"/>
  <c r="K43" i="6"/>
  <c r="L43" i="6" s="1"/>
  <c r="K42" i="6"/>
  <c r="L42" i="6" s="1"/>
  <c r="K41" i="6"/>
  <c r="L41" i="6" s="1"/>
  <c r="K40" i="6"/>
  <c r="L40" i="6" s="1"/>
  <c r="K39" i="6"/>
  <c r="L39" i="6" s="1"/>
  <c r="K38" i="6"/>
  <c r="L38" i="6" s="1"/>
  <c r="K37" i="6"/>
  <c r="L37" i="6" s="1"/>
  <c r="K36" i="6"/>
  <c r="L36" i="6" s="1"/>
  <c r="K35" i="6"/>
  <c r="L35" i="6" s="1"/>
  <c r="K34" i="6"/>
  <c r="L34" i="6" s="1"/>
  <c r="K33" i="6"/>
  <c r="L33" i="6" s="1"/>
  <c r="K32" i="6"/>
  <c r="L32" i="6" s="1"/>
  <c r="K31" i="6"/>
  <c r="L31" i="6" s="1"/>
  <c r="K30" i="6"/>
  <c r="L30" i="6" s="1"/>
  <c r="K29" i="6"/>
  <c r="L29" i="6" s="1"/>
  <c r="K28" i="6"/>
  <c r="L28" i="6" s="1"/>
  <c r="K27" i="6"/>
  <c r="L27" i="6" s="1"/>
  <c r="K26" i="6"/>
  <c r="L26" i="6" s="1"/>
  <c r="K25" i="6"/>
  <c r="L25" i="6" s="1"/>
  <c r="K24" i="6"/>
  <c r="L24" i="6" s="1"/>
  <c r="K23" i="6"/>
  <c r="L23" i="6" s="1"/>
  <c r="K22" i="6"/>
  <c r="L22" i="6" s="1"/>
  <c r="K21" i="6"/>
  <c r="L21" i="6" s="1"/>
  <c r="K20" i="6"/>
  <c r="L20" i="6" s="1"/>
  <c r="K19" i="6"/>
  <c r="L19" i="6" s="1"/>
  <c r="K18" i="6"/>
  <c r="L18" i="6" s="1"/>
  <c r="K17" i="6"/>
  <c r="L17" i="6" s="1"/>
  <c r="K16" i="6"/>
  <c r="L16" i="6" s="1"/>
  <c r="K15" i="6"/>
  <c r="L15" i="6" s="1"/>
  <c r="K14" i="6"/>
  <c r="L14" i="6" s="1"/>
  <c r="K13" i="6"/>
  <c r="L13" i="6" s="1"/>
  <c r="K12" i="6"/>
  <c r="L12" i="6" s="1"/>
  <c r="K11" i="6"/>
  <c r="L11" i="6" s="1"/>
  <c r="K10" i="6"/>
  <c r="L10" i="6" s="1"/>
  <c r="H34" i="2"/>
  <c r="F34" i="2"/>
  <c r="H33" i="2"/>
  <c r="F33" i="2"/>
  <c r="H32" i="2"/>
  <c r="F32" i="2"/>
  <c r="H31" i="2"/>
  <c r="F31" i="2"/>
  <c r="H30" i="2"/>
  <c r="F30" i="2"/>
  <c r="H29" i="2"/>
  <c r="F29" i="2"/>
  <c r="H28" i="2"/>
  <c r="F28" i="2"/>
  <c r="H27" i="2"/>
  <c r="F27" i="2"/>
  <c r="H26" i="2"/>
  <c r="F26" i="2"/>
  <c r="H25" i="2"/>
  <c r="F25" i="2"/>
  <c r="H24" i="2"/>
  <c r="F24" i="2"/>
  <c r="H23" i="2"/>
  <c r="F23" i="2"/>
  <c r="H22" i="2"/>
  <c r="F22" i="2"/>
  <c r="H21" i="2"/>
  <c r="F21" i="2"/>
  <c r="H20" i="2"/>
  <c r="F20" i="2"/>
  <c r="H19" i="2"/>
  <c r="F19" i="2"/>
  <c r="H18" i="2"/>
  <c r="F18" i="2"/>
  <c r="H17" i="2"/>
  <c r="F17" i="2"/>
  <c r="H16" i="2"/>
  <c r="F16" i="2"/>
  <c r="H15" i="2"/>
  <c r="F15" i="2"/>
  <c r="H14" i="2"/>
  <c r="F14" i="2"/>
  <c r="H13" i="2"/>
  <c r="F13" i="2"/>
  <c r="H12" i="2"/>
  <c r="F12" i="2"/>
  <c r="H11" i="2"/>
  <c r="F11" i="2"/>
  <c r="H10" i="2"/>
  <c r="F10" i="2"/>
  <c r="H9" i="2"/>
  <c r="F9" i="2"/>
  <c r="H8" i="2"/>
  <c r="F8" i="2"/>
</calcChain>
</file>

<file path=xl/sharedStrings.xml><?xml version="1.0" encoding="utf-8"?>
<sst xmlns="http://schemas.openxmlformats.org/spreadsheetml/2006/main" count="1105" uniqueCount="533">
  <si>
    <t>BỘ GIÁO DỤC VÀ ĐÀO TẠO</t>
  </si>
  <si>
    <t>TRƯỜNG CAO ĐẲNG SƯ PHẠM</t>
  </si>
  <si>
    <t>TRUNG ƯƠNG TP. HỒ CHÍ MINH</t>
  </si>
  <si>
    <t>TT</t>
  </si>
  <si>
    <t>LỚP</t>
  </si>
  <si>
    <t>MSSV</t>
  </si>
  <si>
    <t>HỌ VÀ TÊN</t>
  </si>
  <si>
    <t>HỌC TẬP</t>
  </si>
  <si>
    <t>RÈN LUYỆN</t>
  </si>
  <si>
    <t xml:space="preserve">XL </t>
  </si>
  <si>
    <t>GHI CHÚ</t>
  </si>
  <si>
    <t>ĐIỂM</t>
  </si>
  <si>
    <t>XẾP LOẠI</t>
  </si>
  <si>
    <t xml:space="preserve">ĐIỂM </t>
  </si>
  <si>
    <t>THI ĐUA</t>
  </si>
  <si>
    <t>32A</t>
  </si>
  <si>
    <t>Ngô Thị Phương Anh</t>
  </si>
  <si>
    <t>Khá</t>
  </si>
  <si>
    <t>Nguyễn Hoàng Khả Ái</t>
  </si>
  <si>
    <t>Lê Thị Kim Chi</t>
  </si>
  <si>
    <t>Võ Thị Hoàng Diễm</t>
  </si>
  <si>
    <t>Lê Thị Thùy Dương</t>
  </si>
  <si>
    <t>Trương Thị Huyền Em</t>
  </si>
  <si>
    <t>501190060</t>
  </si>
  <si>
    <t>Phạm Thị Trúc Giang</t>
  </si>
  <si>
    <t>Xuất sắc</t>
  </si>
  <si>
    <t>Võ Nguyễn Hồng Hạnh</t>
  </si>
  <si>
    <t>Lê Nguyễn Ngọc Hân</t>
  </si>
  <si>
    <t>Lê Thị Kim Hiền</t>
  </si>
  <si>
    <t>Quách Như Huỳnh</t>
  </si>
  <si>
    <t>Nguyễn Ngọc Kim Hương</t>
  </si>
  <si>
    <t>Đoàn Thị Mỹ Linh</t>
  </si>
  <si>
    <t>Trần Thị Linh</t>
  </si>
  <si>
    <t>Giỏi</t>
  </si>
  <si>
    <t>Phạm Thị Cẩm Ly</t>
  </si>
  <si>
    <t>Trần Thị Thúy Ngà</t>
  </si>
  <si>
    <t>Châu Ngọc Ngân</t>
  </si>
  <si>
    <t>Võ Thị Trúc Ngân</t>
  </si>
  <si>
    <t>Lâm Thị Mỹ Ngọc</t>
  </si>
  <si>
    <t>Lê Ngọc Nguyên</t>
  </si>
  <si>
    <t>Bùi Trần Ngọc Nhi</t>
  </si>
  <si>
    <t>Đoàn Thị Yến Nhi</t>
  </si>
  <si>
    <t>Nguyễn Thị Hồng Nhung</t>
  </si>
  <si>
    <t>Nguyễn Thị Quỳnh Như</t>
  </si>
  <si>
    <t>Trần Thị Ngọc Uyên</t>
  </si>
  <si>
    <t>Võ Hoàng Yến Phụng</t>
  </si>
  <si>
    <t>Võ Thị Hoa Sanh</t>
  </si>
  <si>
    <t>Nguyễn Thị Thu Thảo</t>
  </si>
  <si>
    <t>Nguyễn Thị Kim Thoa</t>
  </si>
  <si>
    <t>Lê Ngọc Thanh Thúy</t>
  </si>
  <si>
    <t>Ngô Thị Anh Thư</t>
  </si>
  <si>
    <t>Nguyễn Thị Cẩm Tiên</t>
  </si>
  <si>
    <t>Phùng Kim Tuyến</t>
  </si>
  <si>
    <t>Nguyễn Ngọc Tuyền</t>
  </si>
  <si>
    <t>Lê Ngọc Quế Trân</t>
  </si>
  <si>
    <t>Nguyễn Kim Phương Trinh</t>
  </si>
  <si>
    <t>Đỗ Nguyễn Thủy Trúc</t>
  </si>
  <si>
    <t>Hoàng Thụy Ái Vi</t>
  </si>
  <si>
    <t>Nguyễn Thị Tường Vy</t>
  </si>
  <si>
    <t>32B</t>
  </si>
  <si>
    <t>Nguyễn Thị Hạ An</t>
  </si>
  <si>
    <t>Võ Thị Thu Diễm</t>
  </si>
  <si>
    <t>Phạm Thị Đang</t>
  </si>
  <si>
    <t>Phạm Thị Minh Giang</t>
  </si>
  <si>
    <t>Nguyễn Thị Hà</t>
  </si>
  <si>
    <t>Hồ Thị Hảo</t>
  </si>
  <si>
    <t>Nguyễn Ngọc Gia Hân</t>
  </si>
  <si>
    <t>Nguyễn Bích Hiếu</t>
  </si>
  <si>
    <t>Lã Thanh Hương</t>
  </si>
  <si>
    <t>Đỗ Nguyễn Diễm Kiều</t>
  </si>
  <si>
    <t>Cao Thị Bích Liên</t>
  </si>
  <si>
    <t>Đặng Thị Khánh Linh</t>
  </si>
  <si>
    <t>Mai Thị Xuân Lộc</t>
  </si>
  <si>
    <t>Nguyễn Thị Trúc Ly</t>
  </si>
  <si>
    <t>Huỳnh Lữ Thanh Mai</t>
  </si>
  <si>
    <t>Lê Thị Lành Mạnh</t>
  </si>
  <si>
    <t>Hồ Thị Bé Ngân</t>
  </si>
  <si>
    <t>Lê Thị Thanh Ngân</t>
  </si>
  <si>
    <t>Phạm Thị Thảo Nguyên</t>
  </si>
  <si>
    <t>Nguyễn Thị Thúy Nhi</t>
  </si>
  <si>
    <t>Nguyễn Thị Yến Nhi</t>
  </si>
  <si>
    <t>Trần Lâm Uyển Nhi</t>
  </si>
  <si>
    <t>Huỳnh Thị Tuyết Nhung</t>
  </si>
  <si>
    <t>Dương Thị Thanh Như</t>
  </si>
  <si>
    <t>Trương Mỹ Uyên</t>
  </si>
  <si>
    <t>Nguyễn Phi Phụng</t>
  </si>
  <si>
    <t>Châu Tô Yến Phượng</t>
  </si>
  <si>
    <t>Nguyễn Thị Mỹ Quyên</t>
  </si>
  <si>
    <t>Vũ Thu Thảo</t>
  </si>
  <si>
    <t>Lư Nữ Tiểu Thuyết</t>
  </si>
  <si>
    <t>Huỳnh Thị Anh Thư</t>
  </si>
  <si>
    <t>Trần Thị Bích Tuy</t>
  </si>
  <si>
    <t>Huỳnh Ngọc Tuyền</t>
  </si>
  <si>
    <t>Trần Thị Tư</t>
  </si>
  <si>
    <t>Nguyễn Thị Trang</t>
  </si>
  <si>
    <t>Nguyễn Thị Phương Trâm</t>
  </si>
  <si>
    <t>Trần Ngọc Huyền Trân</t>
  </si>
  <si>
    <t>Văn Thị Thảo Vy</t>
  </si>
  <si>
    <t>Trần Thị Kim Yến</t>
  </si>
  <si>
    <t>32C</t>
  </si>
  <si>
    <t>Doãn Thị Thúy An</t>
  </si>
  <si>
    <t>Hoàng Thị Ngọc Ánh</t>
  </si>
  <si>
    <t>Nguyễn Thị Ngọc Ánh</t>
  </si>
  <si>
    <t>Thị Chi</t>
  </si>
  <si>
    <t>Đỗ Trương Thúy Diễm</t>
  </si>
  <si>
    <t>Nguyễn Thị Duyên</t>
  </si>
  <si>
    <t>Nguyễn Thị Thùy Dương</t>
  </si>
  <si>
    <t>Võ Thị Hồng Đào</t>
  </si>
  <si>
    <t>Nguyễn Ngọc Huỳnh Giao</t>
  </si>
  <si>
    <t>Nguyễn Thị Thu Hằng</t>
  </si>
  <si>
    <t>Cao Thị Xuân Hiền</t>
  </si>
  <si>
    <t>Nguyễn Mai Lan</t>
  </si>
  <si>
    <t>Đỗ Nguyễn Gia Linh</t>
  </si>
  <si>
    <t>Nguyễn Thị Cẩm Loan</t>
  </si>
  <si>
    <t>Võ Thị Tuyết Mai</t>
  </si>
  <si>
    <t>Chu Thị Kiều My</t>
  </si>
  <si>
    <t>Nguyễn Thị Trà My</t>
  </si>
  <si>
    <t>Phạm Diễm My</t>
  </si>
  <si>
    <t>Huỳnh Trần Tuyết Ngân</t>
  </si>
  <si>
    <t>Nguyễn Thị Kim Ngân</t>
  </si>
  <si>
    <t>Trương Ngọc Thuỳ Ngân</t>
  </si>
  <si>
    <t>Võ Thị Mỹ Ngọc</t>
  </si>
  <si>
    <t>Đặng Trần Thị Quyễn Nhi</t>
  </si>
  <si>
    <t>Nguyễn Ngọc Quỳnh Như</t>
  </si>
  <si>
    <t>Hồ Nhật Mỹ Uyên</t>
  </si>
  <si>
    <t>Nguyễn Thụy Uyên Phương</t>
  </si>
  <si>
    <t>Đỗ Thị Kim Quyên</t>
  </si>
  <si>
    <t>K' Soai</t>
  </si>
  <si>
    <t>Lê Thị Thanh Thảo</t>
  </si>
  <si>
    <t>Trần Thị Thu Thảo</t>
  </si>
  <si>
    <t>Trần Thị Hồng Thơm</t>
  </si>
  <si>
    <t>Nguyễn Thị Ngọc Thúy</t>
  </si>
  <si>
    <t>Nguyễn Thị Hoài Thương</t>
  </si>
  <si>
    <t>Thông Thị Thanh Thy</t>
  </si>
  <si>
    <t>Đặng Thị Thu Tuyết</t>
  </si>
  <si>
    <t>Ngô Thị Mộng Tuyền</t>
  </si>
  <si>
    <t>Trần Thị Thanh Tuyền</t>
  </si>
  <si>
    <t>Lê Cao Cẩm Tú</t>
  </si>
  <si>
    <t>Lý Thu Trang</t>
  </si>
  <si>
    <t>Nguyễn Ngọc Huyền Trân</t>
  </si>
  <si>
    <t>Phạm Ngọc Huyền Trân</t>
  </si>
  <si>
    <t>Nguyễn Ngọc Trinh</t>
  </si>
  <si>
    <t>Nguyễn Thị Mỹ Trinh</t>
  </si>
  <si>
    <t>Đoàn Ngọc Thảo Vi</t>
  </si>
  <si>
    <t>Lê Thị Tường Vi</t>
  </si>
  <si>
    <t>Nguyễn Võ Ngọc Yến</t>
  </si>
  <si>
    <t>32D</t>
  </si>
  <si>
    <t>Phan Nguyễn Phương Anh</t>
  </si>
  <si>
    <t>Phạm Thị Kim Chung</t>
  </si>
  <si>
    <t>Nguyễn Thị Hồng Cúc</t>
  </si>
  <si>
    <t>Huỳnh Thị Ngọc Diễm</t>
  </si>
  <si>
    <t>Nguyễn Thị Kiều Diễm</t>
  </si>
  <si>
    <t>Trần Thanh Diễm</t>
  </si>
  <si>
    <t>Trần Thị Mỹ Diễm</t>
  </si>
  <si>
    <t>Trương Thị Phương Dung</t>
  </si>
  <si>
    <t>Hồ Thị Ngọc Duyên</t>
  </si>
  <si>
    <t>Trần Thị Lệ Duyên</t>
  </si>
  <si>
    <t>Võ Thúy Dư</t>
  </si>
  <si>
    <t>Nguyễn Thị Ngọc Hà</t>
  </si>
  <si>
    <t>Trần Thị Diễm Hà</t>
  </si>
  <si>
    <t>Trần Thị Thu Hiền</t>
  </si>
  <si>
    <t>Lại Thị Minh Hoàng</t>
  </si>
  <si>
    <t>Đoàn Thị Bích Liên</t>
  </si>
  <si>
    <t>Hoàng Nguyễn Trúc Linh</t>
  </si>
  <si>
    <t>Nguyễn Thị Trúc Mai</t>
  </si>
  <si>
    <t>Bùi Lê Châu Diễm Ngân</t>
  </si>
  <si>
    <t>Trần Thị Kim Ngân</t>
  </si>
  <si>
    <t>Võ Thị Mộng Ngân</t>
  </si>
  <si>
    <t>Đoàn Thị Diễm Ngọc</t>
  </si>
  <si>
    <t>Nguyễn Hồng Ngọc</t>
  </si>
  <si>
    <t>Huỳnh Ngọc Bích Nguyệt</t>
  </si>
  <si>
    <t>Phạm Tuyết Nhi</t>
  </si>
  <si>
    <t>Nguyễn Thị Nhờ</t>
  </si>
  <si>
    <t>Trần Thị Hồng Nhung</t>
  </si>
  <si>
    <t>Võ Thị Quỳnh Như</t>
  </si>
  <si>
    <t>Phạm Thị Yến Phương</t>
  </si>
  <si>
    <t>Nguyễn Thị Diễm Sương</t>
  </si>
  <si>
    <t>Dương Lê Thu Thảo</t>
  </si>
  <si>
    <t>Hồ Phan Thụy Uyên Thảo</t>
  </si>
  <si>
    <t>Nguyễn Thị Thảo</t>
  </si>
  <si>
    <t>Đặng Thị Thanh Thu</t>
  </si>
  <si>
    <t>Nguyễn Ngọc Anh Thy</t>
  </si>
  <si>
    <t>Lương Thị Ánh Tuyết</t>
  </si>
  <si>
    <t>Nguyễn Thị Thanh Tuyền</t>
  </si>
  <si>
    <t>Võ Thị Cẩm Tú</t>
  </si>
  <si>
    <t>Lê Thị Chiêu Trâm</t>
  </si>
  <si>
    <t>Phan Thị Ngọc Trân</t>
  </si>
  <si>
    <t>Trần Thị Trinh</t>
  </si>
  <si>
    <t>Lưu Đại Tỷ</t>
  </si>
  <si>
    <t>Lê Thanh Vân</t>
  </si>
  <si>
    <t>Đặng Tường Vi</t>
  </si>
  <si>
    <t>Huỳnh Thúy Vy</t>
  </si>
  <si>
    <t>32E</t>
  </si>
  <si>
    <t>Đặng Thị Huỳnh Anh</t>
  </si>
  <si>
    <t>Đàng Thị Bình</t>
  </si>
  <si>
    <t>Văn Thị Chung</t>
  </si>
  <si>
    <t>Nguyễn Thị Ngọc Diễm</t>
  </si>
  <si>
    <t>Võ Thị Diễm</t>
  </si>
  <si>
    <t>Trương Thị Mỹ Duyên</t>
  </si>
  <si>
    <t>Đinh Thị Mỹ Hiền</t>
  </si>
  <si>
    <t>Phạm Thị Ái Hoanh</t>
  </si>
  <si>
    <t>Đặng Thị Thanh Hương</t>
  </si>
  <si>
    <t>Nguyễn Thị Ánh Hường</t>
  </si>
  <si>
    <t>Nguyễn Thị Thúy Kiều</t>
  </si>
  <si>
    <t>Võ Thanh Liễu</t>
  </si>
  <si>
    <t>Lưu Phạm Hồng Linh</t>
  </si>
  <si>
    <t>Phan Bùi Ngọc Linh</t>
  </si>
  <si>
    <t>Dương Thị Ngọc Lợi</t>
  </si>
  <si>
    <t>Cao Thị Mỹ Luân</t>
  </si>
  <si>
    <t>Trình Xuân Mai</t>
  </si>
  <si>
    <t>Nguyễn Thị Kiều My</t>
  </si>
  <si>
    <t>Nguyễn Thị Ngọc My</t>
  </si>
  <si>
    <t>Lê Ngọc Khánh Ngân</t>
  </si>
  <si>
    <t>Thái Thị Giang Ngân</t>
  </si>
  <si>
    <t>Trương Thị Bích Nguyệt</t>
  </si>
  <si>
    <t>Hồ Tô Lan Phương</t>
  </si>
  <si>
    <t>Soi</t>
  </si>
  <si>
    <t>Trần Thị Hồng Tâm</t>
  </si>
  <si>
    <t>Lâm Ngọc Diệu Thảo</t>
  </si>
  <si>
    <t>Trần Thị Cẩm Thu</t>
  </si>
  <si>
    <t>Ngô Thị Diễm Thúy</t>
  </si>
  <si>
    <t>Nguyễn Thị Mộng Thùy</t>
  </si>
  <si>
    <t>Trần Thị Thương</t>
  </si>
  <si>
    <t>Lê Trần Ánh Tuyết</t>
  </si>
  <si>
    <t>Nguyễn Thanh Thu Trang</t>
  </si>
  <si>
    <t>Nguyễn Thị Mai Trâm</t>
  </si>
  <si>
    <t>Hà Huệ Xuân</t>
  </si>
  <si>
    <t>Huỳnh Khương Tường Vân</t>
  </si>
  <si>
    <t>Phạm Châu Thúy Vi</t>
  </si>
  <si>
    <t>Nguyễn Hải Vy</t>
  </si>
  <si>
    <t>Nguyễn Thị Phi Yến</t>
  </si>
  <si>
    <t>32G</t>
  </si>
  <si>
    <t>Phạm Võ Phương Anh</t>
  </si>
  <si>
    <t>Dương Tuyết Cầm</t>
  </si>
  <si>
    <t>Huỳnh Đặng Thu Châm</t>
  </si>
  <si>
    <t>Nguyễn Thị Kim Chi</t>
  </si>
  <si>
    <t>Hà Thị Cẩm Chuyên</t>
  </si>
  <si>
    <t>Lữ Phạm Phương Dung</t>
  </si>
  <si>
    <t>Phạm Thị Cẫm Duyên</t>
  </si>
  <si>
    <t>Mang Thị Hà</t>
  </si>
  <si>
    <t>Nguyễn Thị Thu Hiền</t>
  </si>
  <si>
    <t>Bùi Thị Thúy Lan</t>
  </si>
  <si>
    <t>Bùi Thị Bích Liên</t>
  </si>
  <si>
    <t>Nguyễn Lương Trúc Linh</t>
  </si>
  <si>
    <t>Vũ Thị Hoài Linh</t>
  </si>
  <si>
    <t>Trần Thị Thúy Mai</t>
  </si>
  <si>
    <t>An Hoàng Trà My</t>
  </si>
  <si>
    <t>Nguyễn Thị Thanh Ngân</t>
  </si>
  <si>
    <t>Trần Thị Thảo Ngân</t>
  </si>
  <si>
    <t>Nguyễn Trần Uyên Nghi</t>
  </si>
  <si>
    <t>Nguyễn Thị Như Ngọc</t>
  </si>
  <si>
    <t>Trần Thị Thanh Nhàn</t>
  </si>
  <si>
    <t>Nguyễn Thị Nhung</t>
  </si>
  <si>
    <t>Nguyễn Thị Cẩm Nhung</t>
  </si>
  <si>
    <t>Nguyễn Thị Kiều Oanh</t>
  </si>
  <si>
    <t>Nguyễn Hoàng Tuyết Phương</t>
  </si>
  <si>
    <t>Võ Thị Kim Quyên</t>
  </si>
  <si>
    <t>Cao Thị Mỹ Tâm</t>
  </si>
  <si>
    <t>Nguyễn Minh Tâm</t>
  </si>
  <si>
    <t>Đào Thị Thanh Thảo</t>
  </si>
  <si>
    <t>Thái Ngọc Thu Thảo</t>
  </si>
  <si>
    <t>Trần Nguyễn Oanh Thùy</t>
  </si>
  <si>
    <t>Nguyễn Hoàng Anh Thư</t>
  </si>
  <si>
    <t>Dương Nguyễn Nghê Thường</t>
  </si>
  <si>
    <t>Nguyễn Cao Cẫm Tiên</t>
  </si>
  <si>
    <t>Đặng Nữ Ánh Tuyết</t>
  </si>
  <si>
    <t>Nguyễn Thị Bích Tuyền</t>
  </si>
  <si>
    <t>Dương Cẩm Tú</t>
  </si>
  <si>
    <t>Đoàn Thị Kiều Trang</t>
  </si>
  <si>
    <t>Lê Huỳnh Sơn Trang</t>
  </si>
  <si>
    <t>Nguyễn Huỳnh Đoan Trang</t>
  </si>
  <si>
    <t>Lê Thị Xuân</t>
  </si>
  <si>
    <t>Dụng Thị Hồng Vân</t>
  </si>
  <si>
    <t>Hoàng Thị Mai Vy</t>
  </si>
  <si>
    <t>32H</t>
  </si>
  <si>
    <t>Nguyễn Ngọc Quỳnh Anh</t>
  </si>
  <si>
    <t>Lê Thị Hoàng Châu</t>
  </si>
  <si>
    <t>Mai Thị Hồng Cúc</t>
  </si>
  <si>
    <t>Võ Thị Kiều Diễm</t>
  </si>
  <si>
    <t>Hà Thị Ngọc Diện</t>
  </si>
  <si>
    <t>Nguyễn Thị Hồng Gấm</t>
  </si>
  <si>
    <t>Trần Thị Thu Hạnh</t>
  </si>
  <si>
    <t>Trịnh Thị Diệu Hiền</t>
  </si>
  <si>
    <t>Tô Diễm Huỳnh</t>
  </si>
  <si>
    <t>Nguyễn Xuân Hương</t>
  </si>
  <si>
    <t>Phan Thị Hoài Li</t>
  </si>
  <si>
    <t>Bùi Phạm Hoài Linh</t>
  </si>
  <si>
    <t>Diệp Thị Thùy Linh</t>
  </si>
  <si>
    <t>Hoàng Thị Thùy Linh</t>
  </si>
  <si>
    <t>Nguyễn Thị Cẩm Ly</t>
  </si>
  <si>
    <t>Nguyễn Trần Mi</t>
  </si>
  <si>
    <t>Trần Nguyễn Phụng Ngọc</t>
  </si>
  <si>
    <t>Nguyễn Ngọc Tuyết Nhi</t>
  </si>
  <si>
    <t>Nguyễn Thị Tuyết Nhi</t>
  </si>
  <si>
    <t>Phạm Thị Huỳnh Như</t>
  </si>
  <si>
    <t>Lê Nguyễn Phương Uyên</t>
  </si>
  <si>
    <t>Đồng Thị Bích Phượng</t>
  </si>
  <si>
    <t>Phùng Thị Kim Thao</t>
  </si>
  <si>
    <t>Ngô Thị Thu Thảo</t>
  </si>
  <si>
    <t>Lê Thị Kim Thoa</t>
  </si>
  <si>
    <t>Phan Thị Phương Thùy</t>
  </si>
  <si>
    <t>Nguyễn Hoàng Xuân Thủy</t>
  </si>
  <si>
    <t>Trần Thị Cẩm Tiên</t>
  </si>
  <si>
    <t>Mai Lê Thanh Tuyền</t>
  </si>
  <si>
    <t>Nguyễn Thị Huyền Trang</t>
  </si>
  <si>
    <t>Vũ Thị Thùy Trang</t>
  </si>
  <si>
    <t>Tạ Thị Trầm</t>
  </si>
  <si>
    <t>Rơ Ông K' Sa Ra</t>
  </si>
  <si>
    <t>Nguyễn Hà Bảo Vân</t>
  </si>
  <si>
    <t>Nguyễn Thị Thảo Vy</t>
  </si>
  <si>
    <t>Trần Phi Yến</t>
  </si>
  <si>
    <t>32I</t>
  </si>
  <si>
    <t>Vũ Minh Anh</t>
  </si>
  <si>
    <t>Phạm Nguyễn Minh Châu</t>
  </si>
  <si>
    <t>Nguyễn Thị Xuân Cúc</t>
  </si>
  <si>
    <t>Mã Thụy Phương Dung</t>
  </si>
  <si>
    <t>Trần Thị Thanh Hà</t>
  </si>
  <si>
    <t>Nguyễn Thị Mỹ Hạnh</t>
  </si>
  <si>
    <t>Đậu Thị Thu Hiền</t>
  </si>
  <si>
    <t>Hồ Thị Thanh Huyền</t>
  </si>
  <si>
    <t>Đỗ Ngọc Hương</t>
  </si>
  <si>
    <t>Nguyễn Thị Mai Hương</t>
  </si>
  <si>
    <t>Phan Thị Lành</t>
  </si>
  <si>
    <t>Chim Thị Mỹ Linh</t>
  </si>
  <si>
    <t>Đàm Thị Thu Lý</t>
  </si>
  <si>
    <t>Cil Múp Manase</t>
  </si>
  <si>
    <t>Nguyễn Võ Tuệ Mẫn</t>
  </si>
  <si>
    <t>Lê Nguyễn Tú Mỹ</t>
  </si>
  <si>
    <t>Diệp Thị Kim Ngân</t>
  </si>
  <si>
    <t>Huỳnh Nguyễn Thanh Ngân</t>
  </si>
  <si>
    <t>Trần Thị Phương Ngân</t>
  </si>
  <si>
    <t>Nguyễn Thị Bích Ngọc</t>
  </si>
  <si>
    <t>Huỳnh Thị Thu Nguyên</t>
  </si>
  <si>
    <t>Nguyễn Lê Thảo Nhi</t>
  </si>
  <si>
    <t>Đào Nguyễn Ái Như</t>
  </si>
  <si>
    <t>Đặng Thị Hoài Như</t>
  </si>
  <si>
    <t>Nguyễn Ngọc Huỳnh Như</t>
  </si>
  <si>
    <t>Nguyễn Thị Huỳnh Như</t>
  </si>
  <si>
    <t>Nguyễn Khánh Ninh</t>
  </si>
  <si>
    <t>Nguyễn Thị Cẩm Phương</t>
  </si>
  <si>
    <t>Nguyễn Thị Trúc Phương</t>
  </si>
  <si>
    <t>Hà Lê Khánh Quỳnh</t>
  </si>
  <si>
    <t>Nguyễn Thị Lệ Thanh</t>
  </si>
  <si>
    <t>Mai Lan Thảo</t>
  </si>
  <si>
    <t>Nguyễn Thị Phương Thảo</t>
  </si>
  <si>
    <t>Nguyễn Thị Như Thủy</t>
  </si>
  <si>
    <t>Nguyễn Thị Minh Thư</t>
  </si>
  <si>
    <t>Trần Minh Thư</t>
  </si>
  <si>
    <t>Nguyễn Thị Thường</t>
  </si>
  <si>
    <t>Võ Thị Kim Tuyền</t>
  </si>
  <si>
    <t>Lê Thị Xuân Trang</t>
  </si>
  <si>
    <t>Huỳnh Thị Bích Trâm</t>
  </si>
  <si>
    <t>Phạm Ngọc Phương Trinh</t>
  </si>
  <si>
    <t>Nguyễn Bùi Trúc Vi</t>
  </si>
  <si>
    <t>Nguyễn Thụy Yến Vy</t>
  </si>
  <si>
    <t>Võ Thị Ý</t>
  </si>
  <si>
    <t>SPTA9</t>
  </si>
  <si>
    <t>Nguyễn Hồng Vân</t>
  </si>
  <si>
    <t>Bùi Ngọc Anh</t>
  </si>
  <si>
    <t>Nguyễn Trần Thùy Duyên</t>
  </si>
  <si>
    <t>Nguyễn Tuấn Đạt</t>
  </si>
  <si>
    <t>Nguyễn Vũ Quỳnh Giao</t>
  </si>
  <si>
    <t>Trương Thiên Hân</t>
  </si>
  <si>
    <t>Phạm Thị Ngọc Hiền</t>
  </si>
  <si>
    <t>Huỳnh Hữu Hiệp</t>
  </si>
  <si>
    <t>Nguyễn Lê Nhật Huy</t>
  </si>
  <si>
    <t>Võ Huy Hùng</t>
  </si>
  <si>
    <t>Nguyễn Phạm Quốc Kiệt</t>
  </si>
  <si>
    <t>Đỗ Đăng Lâm</t>
  </si>
  <si>
    <t>Lê Đào Phương Linh</t>
  </si>
  <si>
    <t>Võ Thị Thu Linh</t>
  </si>
  <si>
    <t>Nguyễn Doãn Phước Lộc</t>
  </si>
  <si>
    <t>Trần Thị Na</t>
  </si>
  <si>
    <t>Trần Thị Ánh Ngân</t>
  </si>
  <si>
    <t>Võ Kim Ngân</t>
  </si>
  <si>
    <t>Ngô Phương Nghi</t>
  </si>
  <si>
    <t>Trần Huỳnh Minh Nghĩa</t>
  </si>
  <si>
    <t>Dương Thị Tuyết Nhi</t>
  </si>
  <si>
    <t>Dương Thị Yến Nhi</t>
  </si>
  <si>
    <t>Phạm Hạnh Nhi</t>
  </si>
  <si>
    <t>Thông Thị Quỳnh Như</t>
  </si>
  <si>
    <t>Hoàng Nhật Tú Uyên</t>
  </si>
  <si>
    <t>Đặng Khang Phú</t>
  </si>
  <si>
    <t>Mai Trần Hồng Phúc</t>
  </si>
  <si>
    <t>Bùi Thị Thảo Phương</t>
  </si>
  <si>
    <t>Lê Thái Đăng Quang</t>
  </si>
  <si>
    <t>Lê Nguyễn Đức Tài</t>
  </si>
  <si>
    <t>Nguyễn Hồ Ngọc Thẫm</t>
  </si>
  <si>
    <t>Nguyễn Trần Bá Thiên</t>
  </si>
  <si>
    <t>Nguyễn Hà Hoàng Thơ</t>
  </si>
  <si>
    <t>Từ Hoàng Ngọc Thương</t>
  </si>
  <si>
    <t>Trần Thị Cẩm Tú</t>
  </si>
  <si>
    <t>Lê Thị Thùy Trang</t>
  </si>
  <si>
    <t>Nguyễn Thị Ngọc Trâm</t>
  </si>
  <si>
    <t>Trần Ngọc Phương Trâm</t>
  </si>
  <si>
    <t>Huỳnh Thị Huyền Trân</t>
  </si>
  <si>
    <t>Lâm Quế Trân</t>
  </si>
  <si>
    <t>Trương Ngọc Phương Trinh</t>
  </si>
  <si>
    <t>Trần Hà Cẩm Trúc</t>
  </si>
  <si>
    <t>Võ Thanh Trường</t>
  </si>
  <si>
    <t>Hồ Thị Thanh Xinh</t>
  </si>
  <si>
    <t>Lê Huỳnh Thảo Vân</t>
  </si>
  <si>
    <t>Mai Nguyễn Ánh Vân</t>
  </si>
  <si>
    <t>Nguyễn Hà Vy</t>
  </si>
  <si>
    <t>Nguyễn Ngọc Thảo Vy</t>
  </si>
  <si>
    <t>Nguyễn Thị Uyên Vy</t>
  </si>
  <si>
    <t>Võ Lâm Tường Vy</t>
  </si>
  <si>
    <t>GDCD9</t>
  </si>
  <si>
    <t>Nguyễn Hồng Anh</t>
  </si>
  <si>
    <t>Hồ Thị Mỹ Chi</t>
  </si>
  <si>
    <t>Huỳnh Thị Khánh Du</t>
  </si>
  <si>
    <t>Huỳnh Thị Mỹ Duyên</t>
  </si>
  <si>
    <t>Nguyễn Ngọc Minh Hạnh</t>
  </si>
  <si>
    <t>Trần Hữu Lợi</t>
  </si>
  <si>
    <t>Võ Minh Luân</t>
  </si>
  <si>
    <t>Nguyễn Thị Cao Minh</t>
  </si>
  <si>
    <t>Phạm Kim Ngân</t>
  </si>
  <si>
    <t>Nguyễn Hồng Bích Ngọc</t>
  </si>
  <si>
    <t>Lê Thị Thảo Nhi</t>
  </si>
  <si>
    <t>Nguyễn Ngọc Quỳnh  Như</t>
  </si>
  <si>
    <t>Nguyễn Thành Nhựt</t>
  </si>
  <si>
    <t>Nguyễn Huỳnh Như Phương</t>
  </si>
  <si>
    <t>Lê Thị Kim Thi</t>
  </si>
  <si>
    <t>Phạm Thị Lan Thi</t>
  </si>
  <si>
    <t>Nguyễn Thị Anh Thư</t>
  </si>
  <si>
    <t>Đinh Ngọc Thủy Tiên</t>
  </si>
  <si>
    <t>CTXH7</t>
  </si>
  <si>
    <t>Thị Bên</t>
  </si>
  <si>
    <t>Bùi Đức Kính</t>
  </si>
  <si>
    <t>Nguyễn Thị Thanh Lam</t>
  </si>
  <si>
    <t>Thĩ</t>
  </si>
  <si>
    <t>Y Thủy</t>
  </si>
  <si>
    <t>Nguyễn Hoài Thương</t>
  </si>
  <si>
    <t>GDĐB16</t>
  </si>
  <si>
    <t>Lê Đông Anh</t>
  </si>
  <si>
    <t>Đỗ Thị Kim Cúc</t>
  </si>
  <si>
    <t>Nguyễn Minh Đức</t>
  </si>
  <si>
    <t>Đỗ Thị Hải</t>
  </si>
  <si>
    <t>Nguyễn Thị Mỹ Hằng</t>
  </si>
  <si>
    <t>Nguyễn Thị Hoa</t>
  </si>
  <si>
    <t>Nguyễn Thị Thu Huệ</t>
  </si>
  <si>
    <t>Nguyễn Thị Hồng Ngọc</t>
  </si>
  <si>
    <t>Phùng Thị Ngọc Nhi</t>
  </si>
  <si>
    <t>Nguyễn Xuân Nhị</t>
  </si>
  <si>
    <t>Phạm Thị Thu Uyên</t>
  </si>
  <si>
    <t>Nguyễn Thanh Quyên</t>
  </si>
  <si>
    <t>Nguyễn Thị Lệ Quyên</t>
  </si>
  <si>
    <t>Hoàng Thị Sương</t>
  </si>
  <si>
    <t>Trần Thị Thuỷ Tiên</t>
  </si>
  <si>
    <t>Nguyễn Ngọc Tùng</t>
  </si>
  <si>
    <t>Đặng Diệu Thùy Trang</t>
  </si>
  <si>
    <t>Trần Phương Trinh</t>
  </si>
  <si>
    <t>Nguyễn Tường Vi</t>
  </si>
  <si>
    <t>SPMT20</t>
  </si>
  <si>
    <t>Nguyễn Thị Kim Anh</t>
  </si>
  <si>
    <t>Trần Hồng Duyên</t>
  </si>
  <si>
    <t>Nguyễn Kim Hoàng</t>
  </si>
  <si>
    <t>Điền Mai Huế</t>
  </si>
  <si>
    <t>Đinh Anh Khoa</t>
  </si>
  <si>
    <t>Trần Bảy Lăm</t>
  </si>
  <si>
    <t>Nguyễn Thị Linh</t>
  </si>
  <si>
    <t>Trần Ngọc Thảo Ngân</t>
  </si>
  <si>
    <t>Lưu Chế Hoàng Nhi</t>
  </si>
  <si>
    <t>Phạm Thị Yến Nhi</t>
  </si>
  <si>
    <t>Nguyễn Tuấn Phi</t>
  </si>
  <si>
    <t>Vũ Ngọc Hồng Phước</t>
  </si>
  <si>
    <t>Thái Tăng Thiện</t>
  </si>
  <si>
    <t>Lâm Phi Yến</t>
  </si>
  <si>
    <t>SPAN20</t>
  </si>
  <si>
    <t>Nguyễn Hoàng Anh</t>
  </si>
  <si>
    <t>Trần Thị Thanh Diệu</t>
  </si>
  <si>
    <t>Võ Minh Đồng</t>
  </si>
  <si>
    <t>Nguyễn Trần Ngọc Hân</t>
  </si>
  <si>
    <t>Võ Minh Hiếu</t>
  </si>
  <si>
    <t>Ngô Thị Thu Hiền</t>
  </si>
  <si>
    <t>Lương Vĩnh Hy</t>
  </si>
  <si>
    <t>Mai Hoàng Lan</t>
  </si>
  <si>
    <t>Trần Thị Thùy Liên</t>
  </si>
  <si>
    <t>Nguyễn Thị Thùy Loan</t>
  </si>
  <si>
    <t>Đặng Thanh Mai</t>
  </si>
  <si>
    <t>Đồng Thị Tuyết Mai</t>
  </si>
  <si>
    <t>Nguyễn Thị Thảo My</t>
  </si>
  <si>
    <t>Đặng Thị Hoàng Mỹ</t>
  </si>
  <si>
    <t>Lê Thanh Nga</t>
  </si>
  <si>
    <t>Trần Hữu Nghị</t>
  </si>
  <si>
    <t>Nguyễn Huỳnh Phương Nguyên</t>
  </si>
  <si>
    <t>Phan Thị Mỹ Sương</t>
  </si>
  <si>
    <t>Rơ Châm The</t>
  </si>
  <si>
    <t>Nguyễn Thị Minh Thiện</t>
  </si>
  <si>
    <t>Nguyễn Thị Thúy</t>
  </si>
  <si>
    <t>Ngô Việt Tiếng</t>
  </si>
  <si>
    <t>Nguyễn Quốc Tuấn</t>
  </si>
  <si>
    <t>Phạm Thanh Tùng</t>
  </si>
  <si>
    <t>Võ Thị Mai Trâm</t>
  </si>
  <si>
    <t>Hồ Thị Ngọc Trinh</t>
  </si>
  <si>
    <t>Lê Thị Thanh Xuân</t>
  </si>
  <si>
    <t>Danh sách có 486 sinh viên ./.</t>
  </si>
  <si>
    <t>HIỆU TRƯỞNG</t>
  </si>
  <si>
    <t xml:space="preserve">DỰ THẢO HỌC BỔNG SINH VIÊN KHÓA HỌC 2019 - 2022
 HỌC KỲ II NĂM HỌC 2021 -  2022 </t>
  </si>
  <si>
    <t>3.73 + RL 92</t>
  </si>
  <si>
    <t>3.61 + RL TỐT</t>
  </si>
  <si>
    <t>3.43 + RL TỐT</t>
  </si>
  <si>
    <t>3.83 + RL KHÁ</t>
  </si>
  <si>
    <t>3.68 + RL XS</t>
  </si>
  <si>
    <t>4 + RL XS</t>
  </si>
  <si>
    <t>4 + RL 82</t>
  </si>
  <si>
    <t>TỔNG</t>
  </si>
  <si>
    <t>BẢNG TỔNG HỢP ĐÁNH GIÁ RÈN LUYỆN 6 HỌC KỲ CỦA SINH VIÊN KHÓA HỌC 2019 - 2022</t>
  </si>
  <si>
    <t>NĂM THỨ 1</t>
  </si>
  <si>
    <t>NĂM THỨ 2</t>
  </si>
  <si>
    <t>NĂM THỨ 3</t>
  </si>
  <si>
    <t>XẾP L0ẠI</t>
  </si>
  <si>
    <t>HKI</t>
  </si>
  <si>
    <t>HKII</t>
  </si>
  <si>
    <t>HKIII</t>
  </si>
  <si>
    <t>HKIV</t>
  </si>
  <si>
    <t>HKV</t>
  </si>
  <si>
    <t>HKVI</t>
  </si>
  <si>
    <t>Nguyễn Thị Kim Thơ</t>
  </si>
  <si>
    <t>Nguyễn Thị Kim Yên</t>
  </si>
  <si>
    <t>Ka Diễm</t>
  </si>
  <si>
    <t>Nguyễn Phương Hồng Anh</t>
  </si>
  <si>
    <t>Mai Xuân Huân</t>
  </si>
  <si>
    <t>Lê Ngọc Quỳnh Như</t>
  </si>
  <si>
    <t>Huỳnh Thị Hòa Phương</t>
  </si>
  <si>
    <t>Trần Ngọc Như Quỳnh</t>
  </si>
  <si>
    <t>Lê Châu Bảo Yến</t>
  </si>
  <si>
    <t>CỘNG HÒA XÃ HỘI CHỦ NGHĨA VIỆT NAM</t>
  </si>
  <si>
    <t>Độc lập - Tự do - Hạnh phúc</t>
  </si>
  <si>
    <t>Nguyễn Nguyên Bình</t>
  </si>
  <si>
    <t>(Kèm theo quyết định số: 406 /QĐ-CĐSPTW-CTSV ngày 10 tháng 08 năm 2022
của Hiệu trưởng Trường Cao đẳng Sư phạm Trung ương Thành phố Hồ Chí Minh)</t>
  </si>
  <si>
    <t>Thành phố Hồ Chí Minh, ngày 10 tháng 08 năm 2022</t>
  </si>
  <si>
    <t>Đã ký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</si>
</sst>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₫_-;\-* #,##0.00\ _₫_-;_-* &quot;-&quot;??\ _₫_-;_-@_-"/>
  </numFmts>
  <fonts count="39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sz val="11"/>
      <color theme="1"/>
      <name val="Calibri"/>
      <family val="2"/>
    </font>
    <font>
      <sz val="13"/>
      <name val="Times New Roman"/>
      <family val="1"/>
    </font>
    <font>
      <sz val="10"/>
      <name val="Arial"/>
      <family val="2"/>
      <charset val="1"/>
    </font>
    <font>
      <b/>
      <sz val="10"/>
      <color theme="1"/>
      <name val="Times New Roman"/>
      <family val="1"/>
    </font>
    <font>
      <i/>
      <sz val="13"/>
      <name val="Times New Roman"/>
      <family val="1"/>
    </font>
    <font>
      <b/>
      <sz val="12"/>
      <color indexed="8"/>
      <name val="Times New Roman"/>
      <family val="1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name val="Calibri"/>
      <family val="2"/>
    </font>
    <font>
      <b/>
      <sz val="10"/>
      <name val="Times New Roman"/>
      <family val="1"/>
    </font>
    <font>
      <sz val="11"/>
      <color indexed="8"/>
      <name val="Times New Roman"/>
      <family val="2"/>
    </font>
    <font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i/>
      <sz val="14"/>
      <color indexed="8"/>
      <name val="Times New Roman"/>
      <family val="1"/>
    </font>
    <font>
      <b/>
      <sz val="11"/>
      <color indexed="8"/>
      <name val="Calibri"/>
      <family val="2"/>
    </font>
    <font>
      <sz val="12"/>
      <color theme="1"/>
      <name val="Times New Roman"/>
      <family val="2"/>
    </font>
    <font>
      <sz val="12"/>
      <name val="Calibri"/>
      <family val="2"/>
    </font>
    <font>
      <i/>
      <sz val="12"/>
      <name val="Times New Roman"/>
      <family val="1"/>
    </font>
    <font>
      <i/>
      <sz val="12"/>
      <color indexed="8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9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19">
    <xf numFmtId="0" fontId="0" fillId="0" borderId="0"/>
    <xf numFmtId="0" fontId="4" fillId="2" borderId="0" applyNumberFormat="0" applyBorder="0" applyAlignment="0" applyProtection="0"/>
    <xf numFmtId="0" fontId="5" fillId="0" borderId="0"/>
    <xf numFmtId="0" fontId="3" fillId="0" borderId="0"/>
    <xf numFmtId="0" fontId="5" fillId="0" borderId="0"/>
    <xf numFmtId="0" fontId="19" fillId="0" borderId="0"/>
    <xf numFmtId="0" fontId="2" fillId="0" borderId="0"/>
    <xf numFmtId="0" fontId="2" fillId="0" borderId="0"/>
    <xf numFmtId="0" fontId="2" fillId="0" borderId="0"/>
    <xf numFmtId="164" fontId="23" fillId="0" borderId="0" applyFont="0" applyFill="0" applyBorder="0" applyAlignment="0" applyProtection="0"/>
    <xf numFmtId="0" fontId="17" fillId="0" borderId="0"/>
    <xf numFmtId="0" fontId="17" fillId="0" borderId="0"/>
    <xf numFmtId="0" fontId="2" fillId="0" borderId="0"/>
    <xf numFmtId="0" fontId="27" fillId="0" borderId="0"/>
    <xf numFmtId="0" fontId="23" fillId="0" borderId="0"/>
    <xf numFmtId="0" fontId="2" fillId="0" borderId="0"/>
    <xf numFmtId="0" fontId="5" fillId="0" borderId="0"/>
    <xf numFmtId="0" fontId="35" fillId="0" borderId="0"/>
    <xf numFmtId="0" fontId="1" fillId="0" borderId="0"/>
  </cellStyleXfs>
  <cellXfs count="139">
    <xf numFmtId="0" fontId="0" fillId="0" borderId="0" xfId="0"/>
    <xf numFmtId="4" fontId="6" fillId="3" borderId="0" xfId="2" applyNumberFormat="1" applyFont="1" applyFill="1" applyAlignment="1">
      <alignment horizontal="center" vertical="center"/>
    </xf>
    <xf numFmtId="0" fontId="6" fillId="3" borderId="0" xfId="2" applyFont="1" applyFill="1" applyAlignment="1">
      <alignment horizontal="center" vertical="center"/>
    </xf>
    <xf numFmtId="0" fontId="7" fillId="3" borderId="0" xfId="2" applyFont="1" applyFill="1" applyAlignment="1">
      <alignment horizontal="center"/>
    </xf>
    <xf numFmtId="0" fontId="9" fillId="4" borderId="0" xfId="2" applyFont="1" applyFill="1" applyAlignment="1">
      <alignment horizontal="center"/>
    </xf>
    <xf numFmtId="0" fontId="9" fillId="4" borderId="0" xfId="2" applyFont="1" applyFill="1"/>
    <xf numFmtId="0" fontId="6" fillId="3" borderId="0" xfId="2" applyFont="1" applyFill="1" applyAlignment="1">
      <alignment horizontal="center"/>
    </xf>
    <xf numFmtId="0" fontId="7" fillId="3" borderId="0" xfId="4" applyFont="1" applyFill="1" applyAlignment="1">
      <alignment horizontal="center"/>
    </xf>
    <xf numFmtId="49" fontId="6" fillId="3" borderId="0" xfId="4" applyNumberFormat="1" applyFont="1" applyFill="1" applyAlignment="1">
      <alignment horizontal="center"/>
    </xf>
    <xf numFmtId="0" fontId="6" fillId="3" borderId="0" xfId="4" applyFont="1" applyFill="1" applyAlignment="1">
      <alignment horizontal="left"/>
    </xf>
    <xf numFmtId="4" fontId="6" fillId="3" borderId="0" xfId="4" applyNumberFormat="1" applyFont="1" applyFill="1" applyAlignment="1">
      <alignment horizontal="center" vertical="center"/>
    </xf>
    <xf numFmtId="0" fontId="6" fillId="3" borderId="0" xfId="4" applyFont="1" applyFill="1" applyAlignment="1">
      <alignment horizontal="center"/>
    </xf>
    <xf numFmtId="0" fontId="13" fillId="4" borderId="0" xfId="4" applyFont="1" applyFill="1"/>
    <xf numFmtId="0" fontId="15" fillId="4" borderId="0" xfId="4" applyFont="1" applyFill="1"/>
    <xf numFmtId="0" fontId="6" fillId="3" borderId="1" xfId="4" applyFont="1" applyFill="1" applyBorder="1" applyAlignment="1">
      <alignment horizontal="center" vertical="center"/>
    </xf>
    <xf numFmtId="0" fontId="6" fillId="3" borderId="0" xfId="4" applyFont="1" applyFill="1"/>
    <xf numFmtId="0" fontId="16" fillId="4" borderId="0" xfId="4" applyFont="1" applyFill="1"/>
    <xf numFmtId="4" fontId="6" fillId="3" borderId="1" xfId="4" applyNumberFormat="1" applyFont="1" applyFill="1" applyBorder="1" applyAlignment="1">
      <alignment horizontal="center" vertical="center"/>
    </xf>
    <xf numFmtId="0" fontId="7" fillId="3" borderId="1" xfId="4" applyFont="1" applyFill="1" applyBorder="1" applyAlignment="1">
      <alignment horizontal="center" vertical="center"/>
    </xf>
    <xf numFmtId="0" fontId="7" fillId="3" borderId="1" xfId="4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wrapText="1"/>
    </xf>
    <xf numFmtId="0" fontId="7" fillId="3" borderId="0" xfId="4" applyFont="1" applyFill="1"/>
    <xf numFmtId="0" fontId="18" fillId="4" borderId="0" xfId="4" applyFont="1" applyFill="1"/>
    <xf numFmtId="0" fontId="7" fillId="3" borderId="1" xfId="0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/>
    </xf>
    <xf numFmtId="0" fontId="7" fillId="3" borderId="1" xfId="6" applyFont="1" applyFill="1" applyBorder="1" applyAlignment="1">
      <alignment horizontal="center" vertical="center" wrapText="1"/>
    </xf>
    <xf numFmtId="0" fontId="7" fillId="3" borderId="1" xfId="6" applyFont="1" applyFill="1" applyBorder="1" applyAlignment="1">
      <alignment horizontal="left" vertical="center" wrapText="1"/>
    </xf>
    <xf numFmtId="0" fontId="7" fillId="3" borderId="0" xfId="4" applyFont="1" applyFill="1" applyAlignment="1">
      <alignment horizontal="left"/>
    </xf>
    <xf numFmtId="4" fontId="7" fillId="3" borderId="0" xfId="4" applyNumberFormat="1" applyFont="1" applyFill="1" applyAlignment="1">
      <alignment horizontal="center" vertical="center"/>
    </xf>
    <xf numFmtId="0" fontId="12" fillId="3" borderId="0" xfId="4" applyFont="1" applyFill="1"/>
    <xf numFmtId="49" fontId="7" fillId="3" borderId="0" xfId="4" applyNumberFormat="1" applyFont="1" applyFill="1" applyAlignment="1">
      <alignment horizontal="center"/>
    </xf>
    <xf numFmtId="0" fontId="10" fillId="3" borderId="0" xfId="2" applyFont="1" applyFill="1" applyAlignment="1">
      <alignment horizontal="center"/>
    </xf>
    <xf numFmtId="0" fontId="8" fillId="3" borderId="0" xfId="2" applyFont="1" applyFill="1" applyAlignment="1">
      <alignment horizontal="center"/>
    </xf>
    <xf numFmtId="0" fontId="10" fillId="3" borderId="0" xfId="7" applyFont="1" applyFill="1" applyAlignment="1">
      <alignment horizontal="center"/>
    </xf>
    <xf numFmtId="0" fontId="10" fillId="3" borderId="0" xfId="7" applyFont="1" applyFill="1"/>
    <xf numFmtId="0" fontId="11" fillId="4" borderId="0" xfId="7" applyFont="1" applyFill="1"/>
    <xf numFmtId="0" fontId="20" fillId="3" borderId="0" xfId="4" applyFont="1" applyFill="1" applyAlignment="1">
      <alignment horizontal="center"/>
    </xf>
    <xf numFmtId="0" fontId="14" fillId="3" borderId="0" xfId="4" applyFont="1" applyFill="1"/>
    <xf numFmtId="0" fontId="7" fillId="3" borderId="1" xfId="0" applyFont="1" applyFill="1" applyBorder="1" applyAlignment="1">
      <alignment horizontal="left" vertical="center" wrapText="1"/>
    </xf>
    <xf numFmtId="0" fontId="7" fillId="3" borderId="1" xfId="7" applyFont="1" applyFill="1" applyBorder="1" applyAlignment="1">
      <alignment horizontal="center" vertical="center" wrapText="1"/>
    </xf>
    <xf numFmtId="0" fontId="6" fillId="3" borderId="1" xfId="4" applyFont="1" applyFill="1" applyBorder="1" applyAlignment="1">
      <alignment horizontal="center"/>
    </xf>
    <xf numFmtId="0" fontId="8" fillId="6" borderId="0" xfId="11" applyFont="1" applyFill="1" applyAlignment="1">
      <alignment horizontal="center"/>
    </xf>
    <xf numFmtId="4" fontId="29" fillId="8" borderId="0" xfId="14" applyNumberFormat="1" applyFont="1" applyFill="1" applyAlignment="1">
      <alignment horizontal="center" vertical="center"/>
    </xf>
    <xf numFmtId="0" fontId="28" fillId="8" borderId="0" xfId="14" applyFont="1" applyFill="1" applyAlignment="1">
      <alignment horizontal="center"/>
    </xf>
    <xf numFmtId="0" fontId="24" fillId="8" borderId="0" xfId="14" applyFont="1" applyFill="1" applyAlignment="1">
      <alignment horizontal="center"/>
    </xf>
    <xf numFmtId="0" fontId="22" fillId="8" borderId="0" xfId="14" applyFont="1" applyFill="1" applyAlignment="1">
      <alignment horizontal="center"/>
    </xf>
    <xf numFmtId="0" fontId="24" fillId="7" borderId="0" xfId="14" applyFont="1" applyFill="1" applyAlignment="1">
      <alignment horizontal="center"/>
    </xf>
    <xf numFmtId="0" fontId="24" fillId="7" borderId="0" xfId="14" applyFont="1" applyFill="1"/>
    <xf numFmtId="0" fontId="23" fillId="0" borderId="0" xfId="14"/>
    <xf numFmtId="4" fontId="29" fillId="8" borderId="0" xfId="14" applyNumberFormat="1" applyFont="1" applyFill="1" applyAlignment="1">
      <alignment horizontal="center"/>
    </xf>
    <xf numFmtId="0" fontId="29" fillId="8" borderId="0" xfId="14" applyFont="1" applyFill="1" applyAlignment="1">
      <alignment horizontal="center"/>
    </xf>
    <xf numFmtId="0" fontId="28" fillId="7" borderId="0" xfId="14" applyFont="1" applyFill="1" applyAlignment="1">
      <alignment horizontal="center"/>
    </xf>
    <xf numFmtId="49" fontId="29" fillId="8" borderId="0" xfId="14" applyNumberFormat="1" applyFont="1" applyFill="1" applyAlignment="1">
      <alignment horizontal="center"/>
    </xf>
    <xf numFmtId="0" fontId="29" fillId="8" borderId="0" xfId="14" applyFont="1" applyFill="1" applyAlignment="1">
      <alignment horizontal="left"/>
    </xf>
    <xf numFmtId="0" fontId="30" fillId="8" borderId="0" xfId="14" applyFont="1" applyFill="1" applyAlignment="1">
      <alignment horizontal="center"/>
    </xf>
    <xf numFmtId="0" fontId="31" fillId="8" borderId="0" xfId="14" applyFont="1" applyFill="1"/>
    <xf numFmtId="0" fontId="30" fillId="8" borderId="0" xfId="14" applyFont="1" applyFill="1"/>
    <xf numFmtId="0" fontId="30" fillId="7" borderId="0" xfId="14" applyFont="1" applyFill="1"/>
    <xf numFmtId="0" fontId="32" fillId="7" borderId="0" xfId="14" applyFont="1" applyFill="1"/>
    <xf numFmtId="0" fontId="33" fillId="7" borderId="0" xfId="14" applyFont="1" applyFill="1" applyAlignment="1">
      <alignment horizontal="center" wrapText="1"/>
    </xf>
    <xf numFmtId="0" fontId="33" fillId="8" borderId="0" xfId="14" applyFont="1" applyFill="1" applyAlignment="1">
      <alignment horizontal="center" wrapText="1"/>
    </xf>
    <xf numFmtId="0" fontId="32" fillId="8" borderId="0" xfId="14" applyFont="1" applyFill="1" applyAlignment="1">
      <alignment horizontal="center"/>
    </xf>
    <xf numFmtId="0" fontId="32" fillId="8" borderId="0" xfId="14" applyFont="1" applyFill="1"/>
    <xf numFmtId="0" fontId="29" fillId="7" borderId="0" xfId="14" applyFont="1" applyFill="1"/>
    <xf numFmtId="0" fontId="28" fillId="7" borderId="0" xfId="14" applyFont="1" applyFill="1"/>
    <xf numFmtId="49" fontId="28" fillId="8" borderId="0" xfId="14" applyNumberFormat="1" applyFont="1" applyFill="1" applyAlignment="1">
      <alignment horizontal="center"/>
    </xf>
    <xf numFmtId="0" fontId="24" fillId="8" borderId="0" xfId="14" applyFont="1" applyFill="1" applyAlignment="1">
      <alignment horizontal="left"/>
    </xf>
    <xf numFmtId="4" fontId="24" fillId="8" borderId="0" xfId="14" applyNumberFormat="1" applyFont="1" applyFill="1" applyAlignment="1">
      <alignment horizontal="center"/>
    </xf>
    <xf numFmtId="0" fontId="23" fillId="3" borderId="0" xfId="14" applyFill="1"/>
    <xf numFmtId="0" fontId="23" fillId="3" borderId="0" xfId="14" applyFill="1" applyAlignment="1">
      <alignment horizontal="center"/>
    </xf>
    <xf numFmtId="0" fontId="34" fillId="3" borderId="0" xfId="14" applyFont="1" applyFill="1"/>
    <xf numFmtId="0" fontId="10" fillId="6" borderId="0" xfId="11" applyFont="1" applyFill="1" applyAlignment="1"/>
    <xf numFmtId="0" fontId="17" fillId="3" borderId="0" xfId="11" applyFont="1" applyFill="1" applyAlignment="1"/>
    <xf numFmtId="0" fontId="8" fillId="6" borderId="0" xfId="11" applyFont="1" applyFill="1" applyAlignment="1"/>
    <xf numFmtId="0" fontId="6" fillId="6" borderId="0" xfId="11" applyFont="1" applyFill="1" applyAlignment="1"/>
    <xf numFmtId="0" fontId="18" fillId="0" borderId="1" xfId="4" applyFont="1" applyFill="1" applyBorder="1" applyAlignment="1">
      <alignment horizontal="center" vertical="center"/>
    </xf>
    <xf numFmtId="0" fontId="18" fillId="0" borderId="1" xfId="4" applyFont="1" applyFill="1" applyBorder="1" applyAlignment="1">
      <alignment horizont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2" xfId="4" applyFont="1" applyFill="1" applyBorder="1" applyAlignment="1">
      <alignment horizontal="center" wrapText="1"/>
    </xf>
    <xf numFmtId="0" fontId="18" fillId="0" borderId="1" xfId="0" applyFont="1" applyFill="1" applyBorder="1" applyAlignment="1">
      <alignment vertical="center"/>
    </xf>
    <xf numFmtId="0" fontId="18" fillId="0" borderId="1" xfId="1" applyFont="1" applyFill="1" applyBorder="1" applyAlignment="1">
      <alignment vertical="center"/>
    </xf>
    <xf numFmtId="0" fontId="18" fillId="0" borderId="1" xfId="1" applyFont="1" applyFill="1" applyBorder="1" applyAlignment="1">
      <alignment vertical="center" wrapText="1"/>
    </xf>
    <xf numFmtId="0" fontId="16" fillId="0" borderId="0" xfId="14" applyFont="1" applyFill="1"/>
    <xf numFmtId="0" fontId="16" fillId="0" borderId="2" xfId="15" applyFont="1" applyFill="1" applyBorder="1" applyAlignment="1">
      <alignment horizontal="center" vertical="center"/>
    </xf>
    <xf numFmtId="0" fontId="18" fillId="0" borderId="1" xfId="15" applyFont="1" applyFill="1" applyBorder="1" applyAlignment="1">
      <alignment horizontal="center" vertical="center" wrapText="1"/>
    </xf>
    <xf numFmtId="0" fontId="18" fillId="0" borderId="1" xfId="15" applyFont="1" applyFill="1" applyBorder="1" applyAlignment="1">
      <alignment horizontal="left" vertical="center" wrapText="1"/>
    </xf>
    <xf numFmtId="0" fontId="18" fillId="0" borderId="1" xfId="15" applyFont="1" applyFill="1" applyBorder="1" applyAlignment="1">
      <alignment horizontal="center"/>
    </xf>
    <xf numFmtId="1" fontId="16" fillId="0" borderId="1" xfId="15" applyNumberFormat="1" applyFont="1" applyFill="1" applyBorder="1" applyAlignment="1">
      <alignment horizontal="center" vertical="center"/>
    </xf>
    <xf numFmtId="0" fontId="18" fillId="0" borderId="1" xfId="15" applyFont="1" applyFill="1" applyBorder="1" applyAlignment="1">
      <alignment horizontal="center" vertical="center"/>
    </xf>
    <xf numFmtId="0" fontId="18" fillId="0" borderId="0" xfId="14" applyFont="1" applyFill="1"/>
    <xf numFmtId="0" fontId="18" fillId="0" borderId="1" xfId="16" applyFont="1" applyFill="1" applyBorder="1" applyAlignment="1">
      <alignment horizontal="center" vertical="center" wrapText="1"/>
    </xf>
    <xf numFmtId="0" fontId="18" fillId="0" borderId="1" xfId="15" applyFont="1" applyFill="1" applyBorder="1" applyAlignment="1">
      <alignment vertical="center" wrapText="1"/>
    </xf>
    <xf numFmtId="0" fontId="18" fillId="0" borderId="1" xfId="15" applyFont="1" applyFill="1" applyBorder="1" applyAlignment="1">
      <alignment horizontal="left"/>
    </xf>
    <xf numFmtId="0" fontId="18" fillId="0" borderId="0" xfId="14" applyFont="1" applyFill="1" applyAlignment="1">
      <alignment horizontal="left"/>
    </xf>
    <xf numFmtId="4" fontId="18" fillId="0" borderId="0" xfId="14" applyNumberFormat="1" applyFont="1" applyFill="1" applyAlignment="1">
      <alignment horizontal="center"/>
    </xf>
    <xf numFmtId="0" fontId="18" fillId="0" borderId="0" xfId="14" applyFont="1" applyFill="1" applyAlignment="1">
      <alignment horizontal="center"/>
    </xf>
    <xf numFmtId="0" fontId="13" fillId="0" borderId="0" xfId="14" applyFont="1" applyFill="1" applyAlignment="1">
      <alignment horizontal="center"/>
    </xf>
    <xf numFmtId="0" fontId="26" fillId="0" borderId="0" xfId="14" applyFont="1" applyFill="1"/>
    <xf numFmtId="0" fontId="13" fillId="0" borderId="0" xfId="14" applyFont="1" applyFill="1"/>
    <xf numFmtId="49" fontId="13" fillId="0" borderId="0" xfId="14" applyNumberFormat="1" applyFont="1" applyFill="1" applyAlignment="1">
      <alignment horizontal="center"/>
    </xf>
    <xf numFmtId="0" fontId="37" fillId="0" borderId="0" xfId="14" applyFont="1" applyFill="1" applyAlignment="1">
      <alignment horizontal="left"/>
    </xf>
    <xf numFmtId="49" fontId="18" fillId="0" borderId="0" xfId="14" applyNumberFormat="1" applyFont="1" applyFill="1" applyAlignment="1">
      <alignment horizontal="center"/>
    </xf>
    <xf numFmtId="0" fontId="11" fillId="0" borderId="0" xfId="14" applyFont="1" applyFill="1" applyAlignment="1">
      <alignment horizontal="left"/>
    </xf>
    <xf numFmtId="0" fontId="6" fillId="3" borderId="0" xfId="2" applyFont="1" applyFill="1" applyAlignment="1">
      <alignment horizontal="center"/>
    </xf>
    <xf numFmtId="0" fontId="10" fillId="6" borderId="0" xfId="11" applyFont="1" applyFill="1" applyAlignment="1">
      <alignment horizontal="center"/>
    </xf>
    <xf numFmtId="0" fontId="6" fillId="6" borderId="0" xfId="11" applyFont="1" applyFill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4" applyFont="1" applyFill="1" applyBorder="1" applyAlignment="1">
      <alignment horizontal="center"/>
    </xf>
    <xf numFmtId="0" fontId="6" fillId="3" borderId="0" xfId="2" applyFont="1" applyFill="1" applyAlignment="1">
      <alignment horizontal="center" vertical="center"/>
    </xf>
    <xf numFmtId="0" fontId="14" fillId="3" borderId="3" xfId="4" applyFont="1" applyFill="1" applyBorder="1" applyAlignment="1">
      <alignment horizontal="center" wrapText="1"/>
    </xf>
    <xf numFmtId="0" fontId="6" fillId="3" borderId="1" xfId="4" applyFont="1" applyFill="1" applyBorder="1" applyAlignment="1">
      <alignment horizontal="center" vertical="center"/>
    </xf>
    <xf numFmtId="49" fontId="6" fillId="3" borderId="1" xfId="4" applyNumberFormat="1" applyFont="1" applyFill="1" applyBorder="1" applyAlignment="1">
      <alignment horizontal="center" vertical="center"/>
    </xf>
    <xf numFmtId="0" fontId="16" fillId="0" borderId="0" xfId="14" applyFont="1" applyFill="1" applyAlignment="1">
      <alignment horizontal="center"/>
    </xf>
    <xf numFmtId="0" fontId="32" fillId="8" borderId="0" xfId="14" applyFont="1" applyFill="1" applyAlignment="1">
      <alignment horizontal="center"/>
    </xf>
    <xf numFmtId="0" fontId="16" fillId="0" borderId="1" xfId="15" applyFont="1" applyFill="1" applyBorder="1" applyAlignment="1">
      <alignment horizontal="center" vertical="center"/>
    </xf>
    <xf numFmtId="1" fontId="16" fillId="0" borderId="1" xfId="15" applyNumberFormat="1" applyFont="1" applyFill="1" applyBorder="1" applyAlignment="1">
      <alignment horizontal="center" vertical="center"/>
    </xf>
    <xf numFmtId="1" fontId="16" fillId="0" borderId="2" xfId="15" applyNumberFormat="1" applyFont="1" applyFill="1" applyBorder="1" applyAlignment="1">
      <alignment horizontal="center" vertical="center"/>
    </xf>
    <xf numFmtId="0" fontId="16" fillId="0" borderId="2" xfId="15" applyFont="1" applyFill="1" applyBorder="1" applyAlignment="1">
      <alignment horizontal="center" vertical="center"/>
    </xf>
    <xf numFmtId="0" fontId="21" fillId="0" borderId="0" xfId="14" applyFont="1" applyFill="1" applyAlignment="1">
      <alignment horizontal="center"/>
    </xf>
    <xf numFmtId="0" fontId="25" fillId="0" borderId="0" xfId="14" applyFont="1" applyFill="1"/>
    <xf numFmtId="0" fontId="24" fillId="7" borderId="0" xfId="14" applyFont="1" applyFill="1" applyAlignment="1">
      <alignment horizontal="center" vertical="center"/>
    </xf>
    <xf numFmtId="0" fontId="36" fillId="0" borderId="0" xfId="14" applyFont="1"/>
    <xf numFmtId="0" fontId="29" fillId="7" borderId="0" xfId="14" applyFont="1" applyFill="1" applyAlignment="1">
      <alignment horizontal="center"/>
    </xf>
    <xf numFmtId="0" fontId="25" fillId="0" borderId="0" xfId="14" applyFont="1"/>
    <xf numFmtId="0" fontId="32" fillId="7" borderId="0" xfId="14" applyFont="1" applyFill="1" applyAlignment="1">
      <alignment horizontal="center" wrapText="1"/>
    </xf>
    <xf numFmtId="0" fontId="33" fillId="7" borderId="0" xfId="14" applyFont="1" applyFill="1" applyAlignment="1">
      <alignment horizontal="center" wrapText="1"/>
    </xf>
    <xf numFmtId="0" fontId="16" fillId="0" borderId="4" xfId="14" applyFont="1" applyFill="1" applyBorder="1" applyAlignment="1">
      <alignment horizontal="center" vertical="center"/>
    </xf>
    <xf numFmtId="0" fontId="16" fillId="0" borderId="6" xfId="14" applyFont="1" applyFill="1" applyBorder="1" applyAlignment="1">
      <alignment horizontal="center" vertical="center"/>
    </xf>
    <xf numFmtId="49" fontId="16" fillId="0" borderId="4" xfId="14" applyNumberFormat="1" applyFont="1" applyFill="1" applyBorder="1" applyAlignment="1">
      <alignment horizontal="center" vertical="center"/>
    </xf>
    <xf numFmtId="49" fontId="16" fillId="0" borderId="6" xfId="14" applyNumberFormat="1" applyFont="1" applyFill="1" applyBorder="1" applyAlignment="1">
      <alignment horizontal="center" vertical="center"/>
    </xf>
    <xf numFmtId="0" fontId="16" fillId="0" borderId="5" xfId="14" applyFont="1" applyFill="1" applyBorder="1" applyAlignment="1">
      <alignment horizontal="center" vertical="center"/>
    </xf>
    <xf numFmtId="0" fontId="16" fillId="0" borderId="7" xfId="14" applyFont="1" applyFill="1" applyBorder="1" applyAlignment="1">
      <alignment horizontal="center" vertical="center"/>
    </xf>
    <xf numFmtId="0" fontId="38" fillId="8" borderId="0" xfId="14" applyFont="1" applyFill="1" applyAlignment="1">
      <alignment horizontal="center"/>
    </xf>
  </cellXfs>
  <cellStyles count="19">
    <cellStyle name="Bình thường 2" xfId="6"/>
    <cellStyle name="Comma 2 2" xfId="9"/>
    <cellStyle name="Excel Built-in Normal" xfId="5"/>
    <cellStyle name="Good" xfId="1" builtinId="26"/>
    <cellStyle name="Normal" xfId="0" builtinId="0"/>
    <cellStyle name="Normal 2" xfId="3"/>
    <cellStyle name="Normal 2 2" xfId="4"/>
    <cellStyle name="Normal 2 3 2" xfId="8"/>
    <cellStyle name="Normal 2 4" xfId="17"/>
    <cellStyle name="Normal 2 6" xfId="7"/>
    <cellStyle name="Normal 2 7" xfId="10"/>
    <cellStyle name="Normal 3" xfId="15"/>
    <cellStyle name="Normal 3 2" xfId="2"/>
    <cellStyle name="Normal 3 4" xfId="11"/>
    <cellStyle name="Normal 3 4 2" xfId="13"/>
    <cellStyle name="Normal 4 3 2 2" xfId="12"/>
    <cellStyle name="Normal 4 3 2 2 2" xfId="18"/>
    <cellStyle name="Normal_DANH SÁCH " xfId="16"/>
    <cellStyle name="Normal_IN THI DUA HKI 20-21 (1)" xfId="14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E4754E2-1710-4049-B0B1-41BA1296D478}"/>
            </a:ext>
          </a:extLst>
        </xdr:cNvPr>
        <xdr:cNvSpPr txBox="1">
          <a:spLocks noChangeArrowheads="1"/>
        </xdr:cNvSpPr>
      </xdr:nvSpPr>
      <xdr:spPr>
        <a:xfrm>
          <a:off x="20050125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</xdr:col>
      <xdr:colOff>215660</xdr:colOff>
      <xdr:row>3</xdr:row>
      <xdr:rowOff>17971</xdr:rowOff>
    </xdr:from>
    <xdr:to>
      <xdr:col>3</xdr:col>
      <xdr:colOff>734455</xdr:colOff>
      <xdr:row>3</xdr:row>
      <xdr:rowOff>17971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751DAE18-F1E6-4C9D-8D30-2EA575FFCB33}"/>
            </a:ext>
          </a:extLst>
        </xdr:cNvPr>
        <xdr:cNvCxnSpPr/>
      </xdr:nvCxnSpPr>
      <xdr:spPr>
        <a:xfrm>
          <a:off x="1339610" y="646621"/>
          <a:ext cx="148082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F2B7C31F-30DC-4815-9E71-3E66E0508DFD}"/>
            </a:ext>
          </a:extLst>
        </xdr:cNvPr>
        <xdr:cNvSpPr txBox="1">
          <a:spLocks noChangeArrowheads="1"/>
        </xdr:cNvSpPr>
      </xdr:nvSpPr>
      <xdr:spPr>
        <a:xfrm>
          <a:off x="20050125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F0F35938-BBAF-45F4-88D5-C6FE15F8B824}"/>
            </a:ext>
          </a:extLst>
        </xdr:cNvPr>
        <xdr:cNvSpPr txBox="1">
          <a:spLocks noChangeArrowheads="1"/>
        </xdr:cNvSpPr>
      </xdr:nvSpPr>
      <xdr:spPr>
        <a:xfrm>
          <a:off x="20050125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3378FF12-DBF2-4047-92E3-F8825CE365F4}"/>
            </a:ext>
          </a:extLst>
        </xdr:cNvPr>
        <xdr:cNvSpPr txBox="1">
          <a:spLocks noChangeArrowheads="1"/>
        </xdr:cNvSpPr>
      </xdr:nvSpPr>
      <xdr:spPr>
        <a:xfrm>
          <a:off x="20050125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D978C256-9069-4073-B2B0-96B0B8047E81}"/>
            </a:ext>
          </a:extLst>
        </xdr:cNvPr>
        <xdr:cNvSpPr txBox="1">
          <a:spLocks noChangeArrowheads="1"/>
        </xdr:cNvSpPr>
      </xdr:nvSpPr>
      <xdr:spPr bwMode="auto">
        <a:xfrm>
          <a:off x="19392900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CE0733E8-8904-43FC-B575-907C461B0FF2}"/>
            </a:ext>
          </a:extLst>
        </xdr:cNvPr>
        <xdr:cNvSpPr txBox="1">
          <a:spLocks noChangeArrowheads="1"/>
        </xdr:cNvSpPr>
      </xdr:nvSpPr>
      <xdr:spPr bwMode="auto">
        <a:xfrm>
          <a:off x="19392900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6F01333A-7988-4E5A-B3C6-DD002E603178}"/>
            </a:ext>
          </a:extLst>
        </xdr:cNvPr>
        <xdr:cNvSpPr txBox="1">
          <a:spLocks noChangeArrowheads="1"/>
        </xdr:cNvSpPr>
      </xdr:nvSpPr>
      <xdr:spPr bwMode="auto">
        <a:xfrm>
          <a:off x="19392900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52E13F0-B5EB-444A-A3D6-58F863702A1F}"/>
            </a:ext>
          </a:extLst>
        </xdr:cNvPr>
        <xdr:cNvSpPr txBox="1">
          <a:spLocks noChangeArrowheads="1"/>
        </xdr:cNvSpPr>
      </xdr:nvSpPr>
      <xdr:spPr bwMode="auto">
        <a:xfrm>
          <a:off x="19392900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3C44A2E4-A219-45CA-954D-7057F52B12E7}"/>
            </a:ext>
          </a:extLst>
        </xdr:cNvPr>
        <xdr:cNvSpPr txBox="1">
          <a:spLocks noChangeArrowheads="1"/>
        </xdr:cNvSpPr>
      </xdr:nvSpPr>
      <xdr:spPr bwMode="auto">
        <a:xfrm>
          <a:off x="19392900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A4693135-D4C7-46B1-B7CB-F078D94D6176}"/>
            </a:ext>
          </a:extLst>
        </xdr:cNvPr>
        <xdr:cNvSpPr txBox="1">
          <a:spLocks noChangeArrowheads="1"/>
        </xdr:cNvSpPr>
      </xdr:nvSpPr>
      <xdr:spPr bwMode="auto">
        <a:xfrm>
          <a:off x="19392900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F05382D8-8B23-4C62-A54D-4D0E5C47F7D2}"/>
            </a:ext>
          </a:extLst>
        </xdr:cNvPr>
        <xdr:cNvSpPr txBox="1">
          <a:spLocks noChangeArrowheads="1"/>
        </xdr:cNvSpPr>
      </xdr:nvSpPr>
      <xdr:spPr>
        <a:xfrm>
          <a:off x="20050125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87D3EDA2-16AD-48E9-9649-C8D798D9D823}"/>
            </a:ext>
          </a:extLst>
        </xdr:cNvPr>
        <xdr:cNvSpPr txBox="1">
          <a:spLocks noChangeArrowheads="1"/>
        </xdr:cNvSpPr>
      </xdr:nvSpPr>
      <xdr:spPr>
        <a:xfrm>
          <a:off x="20050125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EAE97EBD-D2FB-4E05-921D-11C9F0CE6A58}"/>
            </a:ext>
          </a:extLst>
        </xdr:cNvPr>
        <xdr:cNvSpPr txBox="1">
          <a:spLocks noChangeArrowheads="1"/>
        </xdr:cNvSpPr>
      </xdr:nvSpPr>
      <xdr:spPr>
        <a:xfrm>
          <a:off x="20050125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469E0AA-BD2B-45EA-AD22-151021C8DC15}"/>
            </a:ext>
          </a:extLst>
        </xdr:cNvPr>
        <xdr:cNvSpPr txBox="1">
          <a:spLocks noChangeArrowheads="1"/>
        </xdr:cNvSpPr>
      </xdr:nvSpPr>
      <xdr:spPr>
        <a:xfrm>
          <a:off x="20050125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oneCellAnchor>
    <xdr:from>
      <xdr:col>3</xdr:col>
      <xdr:colOff>685800</xdr:colOff>
      <xdr:row>27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2BE43C07-BE4D-4E78-B892-1C5B40ACC23A}"/>
            </a:ext>
          </a:extLst>
        </xdr:cNvPr>
        <xdr:cNvSpPr txBox="1"/>
      </xdr:nvSpPr>
      <xdr:spPr>
        <a:xfrm>
          <a:off x="2771775" y="683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235226</xdr:colOff>
      <xdr:row>3</xdr:row>
      <xdr:rowOff>0</xdr:rowOff>
    </xdr:from>
    <xdr:ext cx="1133475" cy="1333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BA4FE48D-F487-4846-A202-66369A598934}"/>
            </a:ext>
          </a:extLst>
        </xdr:cNvPr>
        <xdr:cNvSpPr txBox="1"/>
      </xdr:nvSpPr>
      <xdr:spPr>
        <a:xfrm>
          <a:off x="17627876" y="628650"/>
          <a:ext cx="1133475" cy="1333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1">
            <a:spcBef>
              <a:spcPts val="0"/>
            </a:spcBef>
            <a:spcAft>
              <a:spcPts val="0"/>
            </a:spcAft>
            <a:buNone/>
          </a:pPr>
          <a:r>
            <a:rPr lang="en-US" sz="1300" b="1" i="1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QT-CTSV-07-03</a:t>
          </a:r>
          <a:endParaRPr sz="1400"/>
        </a:p>
        <a:p>
          <a:pPr marL="0" lvl="0" indent="0" algn="l" rtl="1">
            <a:lnSpc>
              <a:spcPct val="107692"/>
            </a:lnSpc>
            <a:spcBef>
              <a:spcPts val="0"/>
            </a:spcBef>
            <a:spcAft>
              <a:spcPts val="0"/>
            </a:spcAft>
            <a:buNone/>
          </a:pPr>
          <a:endParaRPr sz="1300" b="1" i="1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twoCellAnchor editAs="oneCell">
    <xdr:from>
      <xdr:col>2</xdr:col>
      <xdr:colOff>209550</xdr:colOff>
      <xdr:row>3</xdr:row>
      <xdr:rowOff>0</xdr:rowOff>
    </xdr:from>
    <xdr:to>
      <xdr:col>3</xdr:col>
      <xdr:colOff>723899</xdr:colOff>
      <xdr:row>4</xdr:row>
      <xdr:rowOff>0</xdr:rowOff>
    </xdr:to>
    <xdr:grpSp>
      <xdr:nvGrpSpPr>
        <xdr:cNvPr id="3" name="Shape 2">
          <a:extLst>
            <a:ext uri="{FF2B5EF4-FFF2-40B4-BE49-F238E27FC236}">
              <a16:creationId xmlns:a16="http://schemas.microsoft.com/office/drawing/2014/main" id="{7378C655-353C-440D-9CAA-9E30C2CAA839}"/>
            </a:ext>
          </a:extLst>
        </xdr:cNvPr>
        <xdr:cNvGrpSpPr>
          <a:grpSpLocks/>
        </xdr:cNvGrpSpPr>
      </xdr:nvGrpSpPr>
      <xdr:grpSpPr bwMode="auto">
        <a:xfrm>
          <a:off x="1347707" y="629619"/>
          <a:ext cx="1474921" cy="40360"/>
          <a:chOff x="4607813" y="3780000"/>
          <a:chExt cx="1476375" cy="0"/>
        </a:xfrm>
      </xdr:grpSpPr>
      <xdr:cxnSp macro="">
        <xdr:nvCxnSpPr>
          <xdr:cNvPr id="4" name="Shape 4">
            <a:extLst>
              <a:ext uri="{FF2B5EF4-FFF2-40B4-BE49-F238E27FC236}">
                <a16:creationId xmlns:a16="http://schemas.microsoft.com/office/drawing/2014/main" id="{4AD414A8-061B-F570-6051-7E08E8EDA737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607813" y="3780000"/>
            <a:ext cx="1476375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miter lim="800000"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oneCellAnchor>
    <xdr:from>
      <xdr:col>25</xdr:col>
      <xdr:colOff>235226</xdr:colOff>
      <xdr:row>3</xdr:row>
      <xdr:rowOff>0</xdr:rowOff>
    </xdr:from>
    <xdr:ext cx="1133475" cy="1333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EA38C9C6-CFA1-4E61-A11C-68A13626227E}"/>
            </a:ext>
          </a:extLst>
        </xdr:cNvPr>
        <xdr:cNvSpPr txBox="1"/>
      </xdr:nvSpPr>
      <xdr:spPr>
        <a:xfrm>
          <a:off x="17627876" y="628650"/>
          <a:ext cx="1133475" cy="1333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1">
            <a:spcBef>
              <a:spcPts val="0"/>
            </a:spcBef>
            <a:spcAft>
              <a:spcPts val="0"/>
            </a:spcAft>
            <a:buNone/>
          </a:pPr>
          <a:r>
            <a:rPr lang="en-US" sz="1300" b="1" i="1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QT-CTSV-07-03</a:t>
          </a:r>
          <a:endParaRPr sz="1400"/>
        </a:p>
        <a:p>
          <a:pPr marL="0" lvl="0" indent="0" algn="l" rtl="1">
            <a:lnSpc>
              <a:spcPct val="107692"/>
            </a:lnSpc>
            <a:spcBef>
              <a:spcPts val="0"/>
            </a:spcBef>
            <a:spcAft>
              <a:spcPts val="0"/>
            </a:spcAft>
            <a:buNone/>
          </a:pPr>
          <a:endParaRPr sz="1300" b="1" i="1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25</xdr:col>
      <xdr:colOff>235226</xdr:colOff>
      <xdr:row>3</xdr:row>
      <xdr:rowOff>0</xdr:rowOff>
    </xdr:from>
    <xdr:ext cx="1133475" cy="13335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247BEB16-3A29-49B0-93C0-36D270CE472F}"/>
            </a:ext>
          </a:extLst>
        </xdr:cNvPr>
        <xdr:cNvSpPr txBox="1"/>
      </xdr:nvSpPr>
      <xdr:spPr>
        <a:xfrm>
          <a:off x="17627876" y="628650"/>
          <a:ext cx="1133475" cy="1333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1">
            <a:spcBef>
              <a:spcPts val="0"/>
            </a:spcBef>
            <a:spcAft>
              <a:spcPts val="0"/>
            </a:spcAft>
            <a:buNone/>
          </a:pPr>
          <a:r>
            <a:rPr lang="en-US" sz="1300" b="1" i="1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QT-CTSV-07-03</a:t>
          </a:r>
          <a:endParaRPr sz="1400"/>
        </a:p>
        <a:p>
          <a:pPr marL="0" lvl="0" indent="0" algn="l" rtl="1">
            <a:lnSpc>
              <a:spcPct val="107692"/>
            </a:lnSpc>
            <a:spcBef>
              <a:spcPts val="0"/>
            </a:spcBef>
            <a:spcAft>
              <a:spcPts val="0"/>
            </a:spcAft>
            <a:buNone/>
          </a:pPr>
          <a:endParaRPr sz="1300" b="1" i="1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25</xdr:col>
      <xdr:colOff>235226</xdr:colOff>
      <xdr:row>3</xdr:row>
      <xdr:rowOff>0</xdr:rowOff>
    </xdr:from>
    <xdr:ext cx="1133475" cy="13335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98B68110-B507-41D3-8ACD-D23F07EBDEF1}"/>
            </a:ext>
          </a:extLst>
        </xdr:cNvPr>
        <xdr:cNvSpPr txBox="1"/>
      </xdr:nvSpPr>
      <xdr:spPr>
        <a:xfrm>
          <a:off x="17627876" y="628650"/>
          <a:ext cx="1133475" cy="1333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1">
            <a:spcBef>
              <a:spcPts val="0"/>
            </a:spcBef>
            <a:spcAft>
              <a:spcPts val="0"/>
            </a:spcAft>
            <a:buNone/>
          </a:pPr>
          <a:r>
            <a:rPr lang="en-US" sz="1300" b="1" i="1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QT-CTSV-07-03</a:t>
          </a:r>
          <a:endParaRPr sz="1400"/>
        </a:p>
        <a:p>
          <a:pPr marL="0" lvl="0" indent="0" algn="l" rtl="1">
            <a:lnSpc>
              <a:spcPct val="107692"/>
            </a:lnSpc>
            <a:spcBef>
              <a:spcPts val="0"/>
            </a:spcBef>
            <a:spcAft>
              <a:spcPts val="0"/>
            </a:spcAft>
            <a:buNone/>
          </a:pPr>
          <a:endParaRPr sz="1300" b="1" i="1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24</xdr:col>
      <xdr:colOff>225702</xdr:colOff>
      <xdr:row>3</xdr:row>
      <xdr:rowOff>0</xdr:rowOff>
    </xdr:from>
    <xdr:ext cx="1143000" cy="133350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3A8BE10C-9D1F-4638-8B47-2C0BAF104728}"/>
            </a:ext>
          </a:extLst>
        </xdr:cNvPr>
        <xdr:cNvSpPr txBox="1"/>
      </xdr:nvSpPr>
      <xdr:spPr>
        <a:xfrm>
          <a:off x="16961127" y="628650"/>
          <a:ext cx="1143000" cy="1333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1">
            <a:spcBef>
              <a:spcPts val="0"/>
            </a:spcBef>
            <a:spcAft>
              <a:spcPts val="0"/>
            </a:spcAft>
            <a:buNone/>
          </a:pPr>
          <a:r>
            <a:rPr lang="en-US" sz="1300" b="1" i="1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QT-CTSV-07-03</a:t>
          </a:r>
          <a:endParaRPr sz="1400"/>
        </a:p>
        <a:p>
          <a:pPr marL="0" lvl="0" indent="0" algn="l" rtl="1">
            <a:lnSpc>
              <a:spcPct val="107692"/>
            </a:lnSpc>
            <a:spcBef>
              <a:spcPts val="0"/>
            </a:spcBef>
            <a:spcAft>
              <a:spcPts val="0"/>
            </a:spcAft>
            <a:buNone/>
          </a:pPr>
          <a:endParaRPr sz="1300" b="1" i="1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24</xdr:col>
      <xdr:colOff>225702</xdr:colOff>
      <xdr:row>3</xdr:row>
      <xdr:rowOff>0</xdr:rowOff>
    </xdr:from>
    <xdr:ext cx="1143000" cy="133350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A2014EF6-1CDD-44E9-B194-C712893F3937}"/>
            </a:ext>
          </a:extLst>
        </xdr:cNvPr>
        <xdr:cNvSpPr txBox="1"/>
      </xdr:nvSpPr>
      <xdr:spPr>
        <a:xfrm>
          <a:off x="16961127" y="628650"/>
          <a:ext cx="1143000" cy="1333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1">
            <a:spcBef>
              <a:spcPts val="0"/>
            </a:spcBef>
            <a:spcAft>
              <a:spcPts val="0"/>
            </a:spcAft>
            <a:buNone/>
          </a:pPr>
          <a:r>
            <a:rPr lang="en-US" sz="1300" b="1" i="1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QT-CTSV-07-03</a:t>
          </a:r>
          <a:endParaRPr sz="1400"/>
        </a:p>
        <a:p>
          <a:pPr marL="0" lvl="0" indent="0" algn="l" rtl="1">
            <a:lnSpc>
              <a:spcPct val="107692"/>
            </a:lnSpc>
            <a:spcBef>
              <a:spcPts val="0"/>
            </a:spcBef>
            <a:spcAft>
              <a:spcPts val="0"/>
            </a:spcAft>
            <a:buNone/>
          </a:pPr>
          <a:endParaRPr sz="1300" b="1" i="1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24</xdr:col>
      <xdr:colOff>225702</xdr:colOff>
      <xdr:row>3</xdr:row>
      <xdr:rowOff>0</xdr:rowOff>
    </xdr:from>
    <xdr:ext cx="1143000" cy="133350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578B3E8E-D468-46E5-A597-18DDE1C07F3C}"/>
            </a:ext>
          </a:extLst>
        </xdr:cNvPr>
        <xdr:cNvSpPr txBox="1"/>
      </xdr:nvSpPr>
      <xdr:spPr>
        <a:xfrm>
          <a:off x="16961127" y="628650"/>
          <a:ext cx="1143000" cy="1333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1">
            <a:spcBef>
              <a:spcPts val="0"/>
            </a:spcBef>
            <a:spcAft>
              <a:spcPts val="0"/>
            </a:spcAft>
            <a:buNone/>
          </a:pPr>
          <a:r>
            <a:rPr lang="en-US" sz="1300" b="1" i="1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QT-CTSV-07-03</a:t>
          </a:r>
          <a:endParaRPr sz="1400"/>
        </a:p>
        <a:p>
          <a:pPr marL="0" lvl="0" indent="0" algn="l" rtl="1">
            <a:lnSpc>
              <a:spcPct val="107692"/>
            </a:lnSpc>
            <a:spcBef>
              <a:spcPts val="0"/>
            </a:spcBef>
            <a:spcAft>
              <a:spcPts val="0"/>
            </a:spcAft>
            <a:buNone/>
          </a:pPr>
          <a:endParaRPr sz="1300" b="1" i="1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24</xdr:col>
      <xdr:colOff>225702</xdr:colOff>
      <xdr:row>3</xdr:row>
      <xdr:rowOff>0</xdr:rowOff>
    </xdr:from>
    <xdr:ext cx="1143000" cy="133350"/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76A87EF0-A2A6-4010-B983-309B86556B04}"/>
            </a:ext>
          </a:extLst>
        </xdr:cNvPr>
        <xdr:cNvSpPr txBox="1"/>
      </xdr:nvSpPr>
      <xdr:spPr>
        <a:xfrm>
          <a:off x="16961127" y="628650"/>
          <a:ext cx="1143000" cy="1333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1">
            <a:spcBef>
              <a:spcPts val="0"/>
            </a:spcBef>
            <a:spcAft>
              <a:spcPts val="0"/>
            </a:spcAft>
            <a:buNone/>
          </a:pPr>
          <a:r>
            <a:rPr lang="en-US" sz="1300" b="1" i="1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QT-CTSV-07-03</a:t>
          </a:r>
          <a:endParaRPr sz="1400"/>
        </a:p>
        <a:p>
          <a:pPr marL="0" lvl="0" indent="0" algn="l" rtl="1">
            <a:lnSpc>
              <a:spcPct val="107692"/>
            </a:lnSpc>
            <a:spcBef>
              <a:spcPts val="0"/>
            </a:spcBef>
            <a:spcAft>
              <a:spcPts val="0"/>
            </a:spcAft>
            <a:buNone/>
          </a:pPr>
          <a:endParaRPr sz="1300" b="1" i="1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24</xdr:col>
      <xdr:colOff>225702</xdr:colOff>
      <xdr:row>3</xdr:row>
      <xdr:rowOff>0</xdr:rowOff>
    </xdr:from>
    <xdr:ext cx="1143000" cy="133350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E0F80105-C27A-403C-84D6-CCF95F397022}"/>
            </a:ext>
          </a:extLst>
        </xdr:cNvPr>
        <xdr:cNvSpPr txBox="1"/>
      </xdr:nvSpPr>
      <xdr:spPr>
        <a:xfrm>
          <a:off x="16961127" y="628650"/>
          <a:ext cx="1143000" cy="1333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1">
            <a:spcBef>
              <a:spcPts val="0"/>
            </a:spcBef>
            <a:spcAft>
              <a:spcPts val="0"/>
            </a:spcAft>
            <a:buNone/>
          </a:pPr>
          <a:r>
            <a:rPr lang="en-US" sz="1300" b="1" i="1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QT-CTSV-07-03</a:t>
          </a:r>
          <a:endParaRPr sz="1400"/>
        </a:p>
        <a:p>
          <a:pPr marL="0" lvl="0" indent="0" algn="l" rtl="1">
            <a:lnSpc>
              <a:spcPct val="107692"/>
            </a:lnSpc>
            <a:spcBef>
              <a:spcPts val="0"/>
            </a:spcBef>
            <a:spcAft>
              <a:spcPts val="0"/>
            </a:spcAft>
            <a:buNone/>
          </a:pPr>
          <a:endParaRPr sz="1300" b="1" i="1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24</xdr:col>
      <xdr:colOff>225702</xdr:colOff>
      <xdr:row>3</xdr:row>
      <xdr:rowOff>0</xdr:rowOff>
    </xdr:from>
    <xdr:ext cx="1143000" cy="133350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45247848-E2D1-440B-8AA5-F81BA0F0D1D8}"/>
            </a:ext>
          </a:extLst>
        </xdr:cNvPr>
        <xdr:cNvSpPr txBox="1"/>
      </xdr:nvSpPr>
      <xdr:spPr>
        <a:xfrm>
          <a:off x="16961127" y="628650"/>
          <a:ext cx="1143000" cy="1333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1">
            <a:spcBef>
              <a:spcPts val="0"/>
            </a:spcBef>
            <a:spcAft>
              <a:spcPts val="0"/>
            </a:spcAft>
            <a:buNone/>
          </a:pPr>
          <a:r>
            <a:rPr lang="en-US" sz="1300" b="1" i="1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QT-CTSV-07-03</a:t>
          </a:r>
          <a:endParaRPr sz="1400"/>
        </a:p>
        <a:p>
          <a:pPr marL="0" lvl="0" indent="0" algn="l" rtl="1">
            <a:lnSpc>
              <a:spcPct val="107692"/>
            </a:lnSpc>
            <a:spcBef>
              <a:spcPts val="0"/>
            </a:spcBef>
            <a:spcAft>
              <a:spcPts val="0"/>
            </a:spcAft>
            <a:buNone/>
          </a:pPr>
          <a:endParaRPr sz="1300" b="1" i="1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25</xdr:col>
      <xdr:colOff>235226</xdr:colOff>
      <xdr:row>3</xdr:row>
      <xdr:rowOff>0</xdr:rowOff>
    </xdr:from>
    <xdr:ext cx="1133475" cy="133350"/>
    <xdr:sp macro="" textlink="">
      <xdr:nvSpPr>
        <xdr:cNvPr id="14" name="Shape 14">
          <a:extLst>
            <a:ext uri="{FF2B5EF4-FFF2-40B4-BE49-F238E27FC236}">
              <a16:creationId xmlns:a16="http://schemas.microsoft.com/office/drawing/2014/main" id="{C478C81C-3B35-4832-BE9A-CE422DAFFD13}"/>
            </a:ext>
          </a:extLst>
        </xdr:cNvPr>
        <xdr:cNvSpPr txBox="1"/>
      </xdr:nvSpPr>
      <xdr:spPr>
        <a:xfrm>
          <a:off x="17627876" y="628650"/>
          <a:ext cx="1133475" cy="1333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1">
            <a:spcBef>
              <a:spcPts val="0"/>
            </a:spcBef>
            <a:spcAft>
              <a:spcPts val="0"/>
            </a:spcAft>
            <a:buNone/>
          </a:pPr>
          <a:r>
            <a:rPr lang="en-US" sz="1300" b="1" i="1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QT-CTSV-07-03</a:t>
          </a:r>
          <a:endParaRPr sz="1400"/>
        </a:p>
        <a:p>
          <a:pPr marL="0" lvl="0" indent="0" algn="l" rtl="1">
            <a:lnSpc>
              <a:spcPct val="107692"/>
            </a:lnSpc>
            <a:spcBef>
              <a:spcPts val="0"/>
            </a:spcBef>
            <a:spcAft>
              <a:spcPts val="0"/>
            </a:spcAft>
            <a:buNone/>
          </a:pPr>
          <a:endParaRPr sz="1300" b="1" i="1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25</xdr:col>
      <xdr:colOff>235226</xdr:colOff>
      <xdr:row>3</xdr:row>
      <xdr:rowOff>0</xdr:rowOff>
    </xdr:from>
    <xdr:ext cx="1133475" cy="133350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D5106B49-C1EA-4A7A-8322-97550DA46F21}"/>
            </a:ext>
          </a:extLst>
        </xdr:cNvPr>
        <xdr:cNvSpPr txBox="1"/>
      </xdr:nvSpPr>
      <xdr:spPr>
        <a:xfrm>
          <a:off x="17627876" y="628650"/>
          <a:ext cx="1133475" cy="1333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1">
            <a:spcBef>
              <a:spcPts val="0"/>
            </a:spcBef>
            <a:spcAft>
              <a:spcPts val="0"/>
            </a:spcAft>
            <a:buNone/>
          </a:pPr>
          <a:r>
            <a:rPr lang="en-US" sz="1300" b="1" i="1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QT-CTSV-07-03</a:t>
          </a:r>
          <a:endParaRPr sz="1400"/>
        </a:p>
        <a:p>
          <a:pPr marL="0" lvl="0" indent="0" algn="l" rtl="1">
            <a:lnSpc>
              <a:spcPct val="107692"/>
            </a:lnSpc>
            <a:spcBef>
              <a:spcPts val="0"/>
            </a:spcBef>
            <a:spcAft>
              <a:spcPts val="0"/>
            </a:spcAft>
            <a:buNone/>
          </a:pPr>
          <a:endParaRPr sz="1300" b="1" i="1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25</xdr:col>
      <xdr:colOff>235226</xdr:colOff>
      <xdr:row>3</xdr:row>
      <xdr:rowOff>0</xdr:rowOff>
    </xdr:from>
    <xdr:ext cx="1133475" cy="133350"/>
    <xdr:sp macro="" textlink="">
      <xdr:nvSpPr>
        <xdr:cNvPr id="16" name="Shape 16">
          <a:extLst>
            <a:ext uri="{FF2B5EF4-FFF2-40B4-BE49-F238E27FC236}">
              <a16:creationId xmlns:a16="http://schemas.microsoft.com/office/drawing/2014/main" id="{5E15DF4B-0119-4370-85D4-4A99FEE90067}"/>
            </a:ext>
          </a:extLst>
        </xdr:cNvPr>
        <xdr:cNvSpPr txBox="1"/>
      </xdr:nvSpPr>
      <xdr:spPr>
        <a:xfrm>
          <a:off x="17627876" y="628650"/>
          <a:ext cx="1133475" cy="1333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1">
            <a:spcBef>
              <a:spcPts val="0"/>
            </a:spcBef>
            <a:spcAft>
              <a:spcPts val="0"/>
            </a:spcAft>
            <a:buNone/>
          </a:pPr>
          <a:r>
            <a:rPr lang="en-US" sz="1300" b="1" i="1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QT-CTSV-07-03</a:t>
          </a:r>
          <a:endParaRPr sz="1400"/>
        </a:p>
        <a:p>
          <a:pPr marL="0" lvl="0" indent="0" algn="l" rtl="1">
            <a:lnSpc>
              <a:spcPct val="107692"/>
            </a:lnSpc>
            <a:spcBef>
              <a:spcPts val="0"/>
            </a:spcBef>
            <a:spcAft>
              <a:spcPts val="0"/>
            </a:spcAft>
            <a:buNone/>
          </a:pPr>
          <a:endParaRPr sz="1300" b="1" i="1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25</xdr:col>
      <xdr:colOff>235226</xdr:colOff>
      <xdr:row>3</xdr:row>
      <xdr:rowOff>0</xdr:rowOff>
    </xdr:from>
    <xdr:ext cx="1133475" cy="133350"/>
    <xdr:sp macro="" textlink="">
      <xdr:nvSpPr>
        <xdr:cNvPr id="17" name="Shape 17">
          <a:extLst>
            <a:ext uri="{FF2B5EF4-FFF2-40B4-BE49-F238E27FC236}">
              <a16:creationId xmlns:a16="http://schemas.microsoft.com/office/drawing/2014/main" id="{55C7FA2F-3775-48EA-B94F-752E1060EDDA}"/>
            </a:ext>
          </a:extLst>
        </xdr:cNvPr>
        <xdr:cNvSpPr txBox="1"/>
      </xdr:nvSpPr>
      <xdr:spPr>
        <a:xfrm>
          <a:off x="17627876" y="628650"/>
          <a:ext cx="1133475" cy="1333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1">
            <a:spcBef>
              <a:spcPts val="0"/>
            </a:spcBef>
            <a:spcAft>
              <a:spcPts val="0"/>
            </a:spcAft>
            <a:buNone/>
          </a:pPr>
          <a:r>
            <a:rPr lang="en-US" sz="1300" b="1" i="1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QT-CTSV-07-03</a:t>
          </a:r>
          <a:endParaRPr sz="1400"/>
        </a:p>
        <a:p>
          <a:pPr marL="0" lvl="0" indent="0" algn="l" rtl="1">
            <a:lnSpc>
              <a:spcPct val="107692"/>
            </a:lnSpc>
            <a:spcBef>
              <a:spcPts val="0"/>
            </a:spcBef>
            <a:spcAft>
              <a:spcPts val="0"/>
            </a:spcAft>
            <a:buNone/>
          </a:pPr>
          <a:endParaRPr sz="1300" b="1" i="1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twoCellAnchor editAs="oneCell">
    <xdr:from>
      <xdr:col>3</xdr:col>
      <xdr:colOff>676275</xdr:colOff>
      <xdr:row>137</xdr:row>
      <xdr:rowOff>95250</xdr:rowOff>
    </xdr:from>
    <xdr:to>
      <xdr:col>3</xdr:col>
      <xdr:colOff>866775</xdr:colOff>
      <xdr:row>138</xdr:row>
      <xdr:rowOff>114300</xdr:rowOff>
    </xdr:to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id="{294E8567-8C12-46A5-9C23-631F13F517CC}"/>
            </a:ext>
          </a:extLst>
        </xdr:cNvPr>
        <xdr:cNvSpPr txBox="1">
          <a:spLocks noChangeArrowheads="1"/>
        </xdr:cNvSpPr>
      </xdr:nvSpPr>
      <xdr:spPr bwMode="auto">
        <a:xfrm>
          <a:off x="2771775" y="2714625"/>
          <a:ext cx="1905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677518</xdr:colOff>
      <xdr:row>138</xdr:row>
      <xdr:rowOff>106017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A96A588C-002B-4DDB-B168-20DB64EC95EE}"/>
            </a:ext>
          </a:extLst>
        </xdr:cNvPr>
        <xdr:cNvSpPr txBox="1"/>
      </xdr:nvSpPr>
      <xdr:spPr>
        <a:xfrm>
          <a:off x="2773018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677518</xdr:colOff>
      <xdr:row>138</xdr:row>
      <xdr:rowOff>106017</xdr:rowOff>
    </xdr:from>
    <xdr:ext cx="184731" cy="264560"/>
    <xdr:sp macro="" textlink="">
      <xdr:nvSpPr>
        <xdr:cNvPr id="20" name="TextBox 7">
          <a:extLst>
            <a:ext uri="{FF2B5EF4-FFF2-40B4-BE49-F238E27FC236}">
              <a16:creationId xmlns:a16="http://schemas.microsoft.com/office/drawing/2014/main" id="{ABF52051-D112-4F87-BA27-060F52931C0C}"/>
            </a:ext>
          </a:extLst>
        </xdr:cNvPr>
        <xdr:cNvSpPr txBox="1"/>
      </xdr:nvSpPr>
      <xdr:spPr>
        <a:xfrm>
          <a:off x="2773018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677518</xdr:colOff>
      <xdr:row>138</xdr:row>
      <xdr:rowOff>106017</xdr:rowOff>
    </xdr:from>
    <xdr:ext cx="184731" cy="264560"/>
    <xdr:sp macro="" textlink="">
      <xdr:nvSpPr>
        <xdr:cNvPr id="21" name="TextBox 11">
          <a:extLst>
            <a:ext uri="{FF2B5EF4-FFF2-40B4-BE49-F238E27FC236}">
              <a16:creationId xmlns:a16="http://schemas.microsoft.com/office/drawing/2014/main" id="{49A18CD5-46C7-473E-8945-71BFC76E1D89}"/>
            </a:ext>
          </a:extLst>
        </xdr:cNvPr>
        <xdr:cNvSpPr txBox="1"/>
      </xdr:nvSpPr>
      <xdr:spPr>
        <a:xfrm>
          <a:off x="2773018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7040</xdr:colOff>
      <xdr:row>137</xdr:row>
      <xdr:rowOff>106017</xdr:rowOff>
    </xdr:from>
    <xdr:ext cx="184731" cy="264560"/>
    <xdr:sp macro="" textlink="">
      <xdr:nvSpPr>
        <xdr:cNvPr id="22" name="TextBox 13">
          <a:extLst>
            <a:ext uri="{FF2B5EF4-FFF2-40B4-BE49-F238E27FC236}">
              <a16:creationId xmlns:a16="http://schemas.microsoft.com/office/drawing/2014/main" id="{26A68130-A6F0-47F4-A5DB-7368CA166A6A}"/>
            </a:ext>
          </a:extLst>
        </xdr:cNvPr>
        <xdr:cNvSpPr txBox="1"/>
      </xdr:nvSpPr>
      <xdr:spPr>
        <a:xfrm>
          <a:off x="6931715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677518</xdr:colOff>
      <xdr:row>495</xdr:row>
      <xdr:rowOff>0</xdr:rowOff>
    </xdr:from>
    <xdr:ext cx="184731" cy="264560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B6EACBD2-62BE-4784-B580-9B93DFEB9278}"/>
            </a:ext>
          </a:extLst>
        </xdr:cNvPr>
        <xdr:cNvSpPr txBox="1"/>
      </xdr:nvSpPr>
      <xdr:spPr>
        <a:xfrm>
          <a:off x="2773018" y="692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677518</xdr:colOff>
      <xdr:row>495</xdr:row>
      <xdr:rowOff>0</xdr:rowOff>
    </xdr:from>
    <xdr:ext cx="184731" cy="264560"/>
    <xdr:sp macro="" textlink="">
      <xdr:nvSpPr>
        <xdr:cNvPr id="24" name="TextBox 7">
          <a:extLst>
            <a:ext uri="{FF2B5EF4-FFF2-40B4-BE49-F238E27FC236}">
              <a16:creationId xmlns:a16="http://schemas.microsoft.com/office/drawing/2014/main" id="{62B3A162-BAA3-494B-BE1D-197D6288DDC6}"/>
            </a:ext>
          </a:extLst>
        </xdr:cNvPr>
        <xdr:cNvSpPr txBox="1"/>
      </xdr:nvSpPr>
      <xdr:spPr>
        <a:xfrm>
          <a:off x="2773018" y="692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677518</xdr:colOff>
      <xdr:row>495</xdr:row>
      <xdr:rowOff>0</xdr:rowOff>
    </xdr:from>
    <xdr:ext cx="184731" cy="264560"/>
    <xdr:sp macro="" textlink="">
      <xdr:nvSpPr>
        <xdr:cNvPr id="25" name="TextBox 11">
          <a:extLst>
            <a:ext uri="{FF2B5EF4-FFF2-40B4-BE49-F238E27FC236}">
              <a16:creationId xmlns:a16="http://schemas.microsoft.com/office/drawing/2014/main" id="{569BDE8C-920C-49DD-A18B-27FF69673A02}"/>
            </a:ext>
          </a:extLst>
        </xdr:cNvPr>
        <xdr:cNvSpPr txBox="1"/>
      </xdr:nvSpPr>
      <xdr:spPr>
        <a:xfrm>
          <a:off x="2773018" y="692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7040</xdr:colOff>
      <xdr:row>495</xdr:row>
      <xdr:rowOff>0</xdr:rowOff>
    </xdr:from>
    <xdr:ext cx="184731" cy="264560"/>
    <xdr:sp macro="" textlink="">
      <xdr:nvSpPr>
        <xdr:cNvPr id="26" name="TextBox 13">
          <a:extLst>
            <a:ext uri="{FF2B5EF4-FFF2-40B4-BE49-F238E27FC236}">
              <a16:creationId xmlns:a16="http://schemas.microsoft.com/office/drawing/2014/main" id="{77E78FD1-6775-4412-9C27-6DA41095C27E}"/>
            </a:ext>
          </a:extLst>
        </xdr:cNvPr>
        <xdr:cNvSpPr txBox="1"/>
      </xdr:nvSpPr>
      <xdr:spPr>
        <a:xfrm>
          <a:off x="6931715" y="692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677518</xdr:colOff>
      <xdr:row>427</xdr:row>
      <xdr:rowOff>112229</xdr:rowOff>
    </xdr:from>
    <xdr:ext cx="184731" cy="264560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E2EC732F-A15B-4EFE-AD98-6AC2689BD6B9}"/>
            </a:ext>
          </a:extLst>
        </xdr:cNvPr>
        <xdr:cNvSpPr txBox="1"/>
      </xdr:nvSpPr>
      <xdr:spPr>
        <a:xfrm>
          <a:off x="2773018" y="642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677518</xdr:colOff>
      <xdr:row>427</xdr:row>
      <xdr:rowOff>112229</xdr:rowOff>
    </xdr:from>
    <xdr:ext cx="184731" cy="264560"/>
    <xdr:sp macro="" textlink="">
      <xdr:nvSpPr>
        <xdr:cNvPr id="28" name="TextBox 7">
          <a:extLst>
            <a:ext uri="{FF2B5EF4-FFF2-40B4-BE49-F238E27FC236}">
              <a16:creationId xmlns:a16="http://schemas.microsoft.com/office/drawing/2014/main" id="{F5030AF5-CD90-443A-A921-24F494021790}"/>
            </a:ext>
          </a:extLst>
        </xdr:cNvPr>
        <xdr:cNvSpPr txBox="1"/>
      </xdr:nvSpPr>
      <xdr:spPr>
        <a:xfrm>
          <a:off x="2773018" y="642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677518</xdr:colOff>
      <xdr:row>427</xdr:row>
      <xdr:rowOff>112229</xdr:rowOff>
    </xdr:from>
    <xdr:ext cx="184731" cy="264560"/>
    <xdr:sp macro="" textlink="">
      <xdr:nvSpPr>
        <xdr:cNvPr id="29" name="TextBox 11">
          <a:extLst>
            <a:ext uri="{FF2B5EF4-FFF2-40B4-BE49-F238E27FC236}">
              <a16:creationId xmlns:a16="http://schemas.microsoft.com/office/drawing/2014/main" id="{B0414B5F-451A-4F93-92D4-84872CBDCC30}"/>
            </a:ext>
          </a:extLst>
        </xdr:cNvPr>
        <xdr:cNvSpPr txBox="1"/>
      </xdr:nvSpPr>
      <xdr:spPr>
        <a:xfrm>
          <a:off x="2773018" y="642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7040</xdr:colOff>
      <xdr:row>426</xdr:row>
      <xdr:rowOff>112229</xdr:rowOff>
    </xdr:from>
    <xdr:ext cx="184731" cy="264560"/>
    <xdr:sp macro="" textlink="">
      <xdr:nvSpPr>
        <xdr:cNvPr id="30" name="TextBox 13">
          <a:extLst>
            <a:ext uri="{FF2B5EF4-FFF2-40B4-BE49-F238E27FC236}">
              <a16:creationId xmlns:a16="http://schemas.microsoft.com/office/drawing/2014/main" id="{0776EE16-CAC6-47B2-8F1D-00B7FA7A71B4}"/>
            </a:ext>
          </a:extLst>
        </xdr:cNvPr>
        <xdr:cNvSpPr txBox="1"/>
      </xdr:nvSpPr>
      <xdr:spPr>
        <a:xfrm>
          <a:off x="6931715" y="642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677518</xdr:colOff>
      <xdr:row>493</xdr:row>
      <xdr:rowOff>105189</xdr:rowOff>
    </xdr:from>
    <xdr:ext cx="184731" cy="264560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D65CB60F-0846-474A-84DE-77B07AA9245E}"/>
            </a:ext>
          </a:extLst>
        </xdr:cNvPr>
        <xdr:cNvSpPr txBox="1"/>
      </xdr:nvSpPr>
      <xdr:spPr>
        <a:xfrm>
          <a:off x="2773018" y="67822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677518</xdr:colOff>
      <xdr:row>493</xdr:row>
      <xdr:rowOff>105189</xdr:rowOff>
    </xdr:from>
    <xdr:ext cx="184731" cy="264560"/>
    <xdr:sp macro="" textlink="">
      <xdr:nvSpPr>
        <xdr:cNvPr id="32" name="TextBox 7">
          <a:extLst>
            <a:ext uri="{FF2B5EF4-FFF2-40B4-BE49-F238E27FC236}">
              <a16:creationId xmlns:a16="http://schemas.microsoft.com/office/drawing/2014/main" id="{B89B2BA8-8829-47D2-8A20-27FAFD6C1271}"/>
            </a:ext>
          </a:extLst>
        </xdr:cNvPr>
        <xdr:cNvSpPr txBox="1"/>
      </xdr:nvSpPr>
      <xdr:spPr>
        <a:xfrm>
          <a:off x="2773018" y="67822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677518</xdr:colOff>
      <xdr:row>493</xdr:row>
      <xdr:rowOff>105189</xdr:rowOff>
    </xdr:from>
    <xdr:ext cx="184731" cy="264560"/>
    <xdr:sp macro="" textlink="">
      <xdr:nvSpPr>
        <xdr:cNvPr id="33" name="TextBox 11">
          <a:extLst>
            <a:ext uri="{FF2B5EF4-FFF2-40B4-BE49-F238E27FC236}">
              <a16:creationId xmlns:a16="http://schemas.microsoft.com/office/drawing/2014/main" id="{93447898-EB17-4AC5-8BF5-7EF206F5B510}"/>
            </a:ext>
          </a:extLst>
        </xdr:cNvPr>
        <xdr:cNvSpPr txBox="1"/>
      </xdr:nvSpPr>
      <xdr:spPr>
        <a:xfrm>
          <a:off x="2773018" y="67822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7040</xdr:colOff>
      <xdr:row>492</xdr:row>
      <xdr:rowOff>105189</xdr:rowOff>
    </xdr:from>
    <xdr:ext cx="184731" cy="264560"/>
    <xdr:sp macro="" textlink="">
      <xdr:nvSpPr>
        <xdr:cNvPr id="34" name="TextBox 13">
          <a:extLst>
            <a:ext uri="{FF2B5EF4-FFF2-40B4-BE49-F238E27FC236}">
              <a16:creationId xmlns:a16="http://schemas.microsoft.com/office/drawing/2014/main" id="{F287A916-90A6-4AEF-A174-CC218B5E4818}"/>
            </a:ext>
          </a:extLst>
        </xdr:cNvPr>
        <xdr:cNvSpPr txBox="1"/>
      </xdr:nvSpPr>
      <xdr:spPr>
        <a:xfrm>
          <a:off x="693171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677518</xdr:colOff>
      <xdr:row>417</xdr:row>
      <xdr:rowOff>107674</xdr:rowOff>
    </xdr:from>
    <xdr:ext cx="184731" cy="264560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1870D9E6-EEFA-4B10-B4F9-B3B3B3E8C51F}"/>
            </a:ext>
          </a:extLst>
        </xdr:cNvPr>
        <xdr:cNvSpPr txBox="1"/>
      </xdr:nvSpPr>
      <xdr:spPr>
        <a:xfrm>
          <a:off x="2773018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677518</xdr:colOff>
      <xdr:row>417</xdr:row>
      <xdr:rowOff>107674</xdr:rowOff>
    </xdr:from>
    <xdr:ext cx="184731" cy="264560"/>
    <xdr:sp macro="" textlink="">
      <xdr:nvSpPr>
        <xdr:cNvPr id="36" name="TextBox 7">
          <a:extLst>
            <a:ext uri="{FF2B5EF4-FFF2-40B4-BE49-F238E27FC236}">
              <a16:creationId xmlns:a16="http://schemas.microsoft.com/office/drawing/2014/main" id="{AB65D63D-A8CD-4BFE-8B44-FBB49FA078C0}"/>
            </a:ext>
          </a:extLst>
        </xdr:cNvPr>
        <xdr:cNvSpPr txBox="1"/>
      </xdr:nvSpPr>
      <xdr:spPr>
        <a:xfrm>
          <a:off x="2773018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677518</xdr:colOff>
      <xdr:row>417</xdr:row>
      <xdr:rowOff>107674</xdr:rowOff>
    </xdr:from>
    <xdr:ext cx="184731" cy="264560"/>
    <xdr:sp macro="" textlink="">
      <xdr:nvSpPr>
        <xdr:cNvPr id="37" name="TextBox 11">
          <a:extLst>
            <a:ext uri="{FF2B5EF4-FFF2-40B4-BE49-F238E27FC236}">
              <a16:creationId xmlns:a16="http://schemas.microsoft.com/office/drawing/2014/main" id="{7CC2AC9A-3945-4317-8A28-EDC1304D9BA7}"/>
            </a:ext>
          </a:extLst>
        </xdr:cNvPr>
        <xdr:cNvSpPr txBox="1"/>
      </xdr:nvSpPr>
      <xdr:spPr>
        <a:xfrm>
          <a:off x="2773018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7040</xdr:colOff>
      <xdr:row>416</xdr:row>
      <xdr:rowOff>108916</xdr:rowOff>
    </xdr:from>
    <xdr:ext cx="184731" cy="264560"/>
    <xdr:sp macro="" textlink="">
      <xdr:nvSpPr>
        <xdr:cNvPr id="38" name="TextBox 13">
          <a:extLst>
            <a:ext uri="{FF2B5EF4-FFF2-40B4-BE49-F238E27FC236}">
              <a16:creationId xmlns:a16="http://schemas.microsoft.com/office/drawing/2014/main" id="{5EA6E2D6-A811-4E1F-86D4-26C2FA776359}"/>
            </a:ext>
          </a:extLst>
        </xdr:cNvPr>
        <xdr:cNvSpPr txBox="1"/>
      </xdr:nvSpPr>
      <xdr:spPr>
        <a:xfrm>
          <a:off x="6931715" y="60429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677518</xdr:colOff>
      <xdr:row>451</xdr:row>
      <xdr:rowOff>111401</xdr:rowOff>
    </xdr:from>
    <xdr:ext cx="184731" cy="264560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E9F2D43B-7CD5-4639-9A17-719521A49171}"/>
            </a:ext>
          </a:extLst>
        </xdr:cNvPr>
        <xdr:cNvSpPr txBox="1"/>
      </xdr:nvSpPr>
      <xdr:spPr>
        <a:xfrm>
          <a:off x="2773018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677518</xdr:colOff>
      <xdr:row>451</xdr:row>
      <xdr:rowOff>111401</xdr:rowOff>
    </xdr:from>
    <xdr:ext cx="184731" cy="264560"/>
    <xdr:sp macro="" textlink="">
      <xdr:nvSpPr>
        <xdr:cNvPr id="40" name="TextBox 7">
          <a:extLst>
            <a:ext uri="{FF2B5EF4-FFF2-40B4-BE49-F238E27FC236}">
              <a16:creationId xmlns:a16="http://schemas.microsoft.com/office/drawing/2014/main" id="{378313A2-C915-4A44-8F97-731AFF9F2AAF}"/>
            </a:ext>
          </a:extLst>
        </xdr:cNvPr>
        <xdr:cNvSpPr txBox="1"/>
      </xdr:nvSpPr>
      <xdr:spPr>
        <a:xfrm>
          <a:off x="2773018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677518</xdr:colOff>
      <xdr:row>451</xdr:row>
      <xdr:rowOff>111401</xdr:rowOff>
    </xdr:from>
    <xdr:ext cx="184731" cy="264560"/>
    <xdr:sp macro="" textlink="">
      <xdr:nvSpPr>
        <xdr:cNvPr id="41" name="TextBox 11">
          <a:extLst>
            <a:ext uri="{FF2B5EF4-FFF2-40B4-BE49-F238E27FC236}">
              <a16:creationId xmlns:a16="http://schemas.microsoft.com/office/drawing/2014/main" id="{66631253-341D-41B7-A7C6-F6787828A6FC}"/>
            </a:ext>
          </a:extLst>
        </xdr:cNvPr>
        <xdr:cNvSpPr txBox="1"/>
      </xdr:nvSpPr>
      <xdr:spPr>
        <a:xfrm>
          <a:off x="2773018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7040</xdr:colOff>
      <xdr:row>450</xdr:row>
      <xdr:rowOff>111401</xdr:rowOff>
    </xdr:from>
    <xdr:ext cx="184731" cy="264560"/>
    <xdr:sp macro="" textlink="">
      <xdr:nvSpPr>
        <xdr:cNvPr id="42" name="TextBox 13">
          <a:extLst>
            <a:ext uri="{FF2B5EF4-FFF2-40B4-BE49-F238E27FC236}">
              <a16:creationId xmlns:a16="http://schemas.microsoft.com/office/drawing/2014/main" id="{B9455C47-2CC3-4FDD-A903-2975CB78AC30}"/>
            </a:ext>
          </a:extLst>
        </xdr:cNvPr>
        <xdr:cNvSpPr txBox="1"/>
      </xdr:nvSpPr>
      <xdr:spPr>
        <a:xfrm>
          <a:off x="693171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677518</xdr:colOff>
      <xdr:row>466</xdr:row>
      <xdr:rowOff>108502</xdr:rowOff>
    </xdr:from>
    <xdr:ext cx="184731" cy="264560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C35E18B4-067E-4871-925D-81BD30E537DF}"/>
            </a:ext>
          </a:extLst>
        </xdr:cNvPr>
        <xdr:cNvSpPr txBox="1"/>
      </xdr:nvSpPr>
      <xdr:spPr>
        <a:xfrm>
          <a:off x="2773018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677518</xdr:colOff>
      <xdr:row>466</xdr:row>
      <xdr:rowOff>108502</xdr:rowOff>
    </xdr:from>
    <xdr:ext cx="184731" cy="264560"/>
    <xdr:sp macro="" textlink="">
      <xdr:nvSpPr>
        <xdr:cNvPr id="44" name="TextBox 7">
          <a:extLst>
            <a:ext uri="{FF2B5EF4-FFF2-40B4-BE49-F238E27FC236}">
              <a16:creationId xmlns:a16="http://schemas.microsoft.com/office/drawing/2014/main" id="{D030748D-C12E-45D7-AB9D-D643D66AF123}"/>
            </a:ext>
          </a:extLst>
        </xdr:cNvPr>
        <xdr:cNvSpPr txBox="1"/>
      </xdr:nvSpPr>
      <xdr:spPr>
        <a:xfrm>
          <a:off x="2773018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677518</xdr:colOff>
      <xdr:row>466</xdr:row>
      <xdr:rowOff>108502</xdr:rowOff>
    </xdr:from>
    <xdr:ext cx="184731" cy="264560"/>
    <xdr:sp macro="" textlink="">
      <xdr:nvSpPr>
        <xdr:cNvPr id="45" name="TextBox 11">
          <a:extLst>
            <a:ext uri="{FF2B5EF4-FFF2-40B4-BE49-F238E27FC236}">
              <a16:creationId xmlns:a16="http://schemas.microsoft.com/office/drawing/2014/main" id="{1B8BC3F8-6239-463A-84BE-63600993F13E}"/>
            </a:ext>
          </a:extLst>
        </xdr:cNvPr>
        <xdr:cNvSpPr txBox="1"/>
      </xdr:nvSpPr>
      <xdr:spPr>
        <a:xfrm>
          <a:off x="2773018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7040</xdr:colOff>
      <xdr:row>465</xdr:row>
      <xdr:rowOff>108502</xdr:rowOff>
    </xdr:from>
    <xdr:ext cx="184731" cy="264560"/>
    <xdr:sp macro="" textlink="">
      <xdr:nvSpPr>
        <xdr:cNvPr id="46" name="TextBox 13">
          <a:extLst>
            <a:ext uri="{FF2B5EF4-FFF2-40B4-BE49-F238E27FC236}">
              <a16:creationId xmlns:a16="http://schemas.microsoft.com/office/drawing/2014/main" id="{11AC7CD7-945C-45AC-B3A8-DB28DD7636FA}"/>
            </a:ext>
          </a:extLst>
        </xdr:cNvPr>
        <xdr:cNvSpPr txBox="1"/>
      </xdr:nvSpPr>
      <xdr:spPr>
        <a:xfrm>
          <a:off x="693171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169909</xdr:colOff>
      <xdr:row>2</xdr:row>
      <xdr:rowOff>37261</xdr:rowOff>
    </xdr:from>
    <xdr:ext cx="1897933" cy="0"/>
    <xdr:grpSp>
      <xdr:nvGrpSpPr>
        <xdr:cNvPr id="47" name="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6175502" y="457007"/>
          <a:ext cx="1897933" cy="0"/>
          <a:chOff x="5091283" y="3603327"/>
          <a:chExt cx="1897933" cy="0"/>
        </a:xfrm>
      </xdr:grpSpPr>
      <xdr:cxnSp macro="">
        <xdr:nvCxnSpPr>
          <xdr:cNvPr id="48" name="Shape 3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CxnSpPr/>
        </xdr:nvCxnSpPr>
        <xdr:spPr>
          <a:xfrm>
            <a:off x="5091283" y="3603327"/>
            <a:ext cx="1897933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4"/>
  <sheetViews>
    <sheetView zoomScale="85" zoomScaleNormal="85" workbookViewId="0">
      <selection activeCell="E31" sqref="E31"/>
    </sheetView>
  </sheetViews>
  <sheetFormatPr defaultColWidth="9.85546875" defaultRowHeight="16.5" x14ac:dyDescent="0.25"/>
  <cols>
    <col min="1" max="1" width="6.140625" style="7" customWidth="1"/>
    <col min="2" max="2" width="10.7109375" style="7" customWidth="1"/>
    <col min="3" max="3" width="14.42578125" style="35" customWidth="1"/>
    <col min="4" max="4" width="34.5703125" style="32" customWidth="1"/>
    <col min="5" max="5" width="9.5703125" style="33" customWidth="1"/>
    <col min="6" max="6" width="11.42578125" style="7" customWidth="1"/>
    <col min="7" max="7" width="11" style="7" customWidth="1"/>
    <col min="8" max="8" width="12.85546875" style="7" customWidth="1"/>
    <col min="9" max="9" width="12.28515625" style="7" customWidth="1"/>
    <col min="10" max="10" width="26.28515625" style="41" customWidth="1"/>
    <col min="11" max="11" width="9.85546875" style="34"/>
    <col min="12" max="16384" width="9.85546875" style="12"/>
  </cols>
  <sheetData>
    <row r="1" spans="1:28" s="5" customFormat="1" ht="16.5" customHeight="1" x14ac:dyDescent="0.25">
      <c r="A1" s="114" t="s">
        <v>0</v>
      </c>
      <c r="B1" s="114"/>
      <c r="C1" s="114"/>
      <c r="D1" s="114"/>
      <c r="E1" s="1"/>
      <c r="F1" s="2"/>
      <c r="G1" s="2"/>
      <c r="H1" s="2"/>
      <c r="I1" s="3"/>
      <c r="J1" s="36"/>
      <c r="K1" s="37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s="5" customFormat="1" x14ac:dyDescent="0.25">
      <c r="A2" s="108" t="s">
        <v>1</v>
      </c>
      <c r="B2" s="108"/>
      <c r="C2" s="108"/>
      <c r="D2" s="108"/>
      <c r="E2" s="1"/>
      <c r="F2" s="6"/>
      <c r="G2" s="6"/>
      <c r="H2" s="6"/>
      <c r="I2" s="3"/>
      <c r="J2" s="38"/>
      <c r="K2" s="39"/>
      <c r="L2" s="40"/>
      <c r="M2" s="40"/>
      <c r="N2" s="40"/>
      <c r="O2" s="40"/>
      <c r="P2" s="40"/>
      <c r="Q2" s="40"/>
      <c r="R2" s="40"/>
      <c r="S2" s="40"/>
      <c r="T2" s="4"/>
      <c r="U2" s="4"/>
      <c r="V2" s="4"/>
      <c r="W2" s="4"/>
      <c r="X2" s="4"/>
      <c r="Y2" s="4"/>
      <c r="Z2" s="4"/>
      <c r="AA2" s="4"/>
      <c r="AB2" s="4"/>
    </row>
    <row r="3" spans="1:28" s="5" customFormat="1" x14ac:dyDescent="0.25">
      <c r="A3" s="108" t="s">
        <v>2</v>
      </c>
      <c r="B3" s="108"/>
      <c r="C3" s="108"/>
      <c r="D3" s="108"/>
      <c r="E3" s="1"/>
      <c r="F3" s="6"/>
      <c r="G3" s="6"/>
      <c r="H3" s="6"/>
      <c r="I3" s="3"/>
      <c r="J3" s="38"/>
      <c r="K3" s="39"/>
      <c r="L3" s="40"/>
      <c r="M3" s="40"/>
      <c r="N3" s="40"/>
      <c r="O3" s="40"/>
      <c r="P3" s="40"/>
      <c r="Q3" s="40"/>
      <c r="R3" s="40"/>
      <c r="S3" s="40"/>
      <c r="T3" s="4"/>
      <c r="U3" s="4"/>
      <c r="V3" s="4"/>
      <c r="W3" s="4"/>
      <c r="X3" s="4"/>
      <c r="Y3" s="4"/>
      <c r="Z3" s="4"/>
      <c r="AA3" s="4"/>
      <c r="AB3" s="4"/>
    </row>
    <row r="4" spans="1:28" x14ac:dyDescent="0.25">
      <c r="C4" s="8"/>
      <c r="D4" s="9"/>
      <c r="E4" s="10"/>
      <c r="F4" s="11"/>
    </row>
    <row r="5" spans="1:28" ht="35.25" customHeight="1" x14ac:dyDescent="0.3">
      <c r="A5" s="115" t="s">
        <v>498</v>
      </c>
      <c r="B5" s="115"/>
      <c r="C5" s="115"/>
      <c r="D5" s="115"/>
      <c r="E5" s="115"/>
      <c r="F5" s="115"/>
      <c r="G5" s="115"/>
      <c r="H5" s="115"/>
      <c r="I5" s="115"/>
      <c r="J5" s="115"/>
      <c r="K5" s="42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</row>
    <row r="6" spans="1:28" s="16" customFormat="1" ht="24.75" customHeight="1" x14ac:dyDescent="0.25">
      <c r="A6" s="116" t="s">
        <v>3</v>
      </c>
      <c r="B6" s="116" t="s">
        <v>4</v>
      </c>
      <c r="C6" s="117" t="s">
        <v>5</v>
      </c>
      <c r="D6" s="116" t="s">
        <v>6</v>
      </c>
      <c r="E6" s="116" t="s">
        <v>7</v>
      </c>
      <c r="F6" s="116"/>
      <c r="G6" s="116" t="s">
        <v>8</v>
      </c>
      <c r="H6" s="116"/>
      <c r="I6" s="14" t="s">
        <v>9</v>
      </c>
      <c r="J6" s="116" t="s">
        <v>10</v>
      </c>
      <c r="K6" s="15"/>
    </row>
    <row r="7" spans="1:28" s="16" customFormat="1" ht="22.5" customHeight="1" x14ac:dyDescent="0.25">
      <c r="A7" s="116"/>
      <c r="B7" s="116"/>
      <c r="C7" s="117"/>
      <c r="D7" s="116"/>
      <c r="E7" s="17" t="s">
        <v>11</v>
      </c>
      <c r="F7" s="14" t="s">
        <v>12</v>
      </c>
      <c r="G7" s="14" t="s">
        <v>13</v>
      </c>
      <c r="H7" s="14" t="s">
        <v>12</v>
      </c>
      <c r="I7" s="14" t="s">
        <v>14</v>
      </c>
      <c r="J7" s="116"/>
      <c r="K7" s="15"/>
    </row>
    <row r="8" spans="1:28" s="24" customFormat="1" ht="19.5" customHeight="1" x14ac:dyDescent="0.25">
      <c r="A8" s="18">
        <v>1</v>
      </c>
      <c r="B8" s="19" t="s">
        <v>15</v>
      </c>
      <c r="C8" s="20" t="s">
        <v>23</v>
      </c>
      <c r="D8" s="43" t="s">
        <v>24</v>
      </c>
      <c r="E8" s="20">
        <v>4</v>
      </c>
      <c r="F8" s="21" t="str">
        <f t="shared" ref="F8:F34" si="0">IF(E8&lt;2,"Yếu",IF(E8&lt;2.5,"Trung bình",IF(E8&lt;3.2,"Khá",IF(E8&lt;3.6,"Giỏi","Xuất sắc"))))</f>
        <v>Xuất sắc</v>
      </c>
      <c r="G8" s="20">
        <v>92</v>
      </c>
      <c r="H8" s="21" t="str">
        <f t="shared" ref="H8:H34" si="1">IF(G8&lt;30,"Kém",IF(G8&lt;50,"Yếu",IF(G8&lt;60,"Trung bình",IF(G8&lt;70,"TB Khá",IF(G8&lt;80,"Khá",IF(G8&lt;90,"Tốt","Xuất sắc"))))))</f>
        <v>Xuất sắc</v>
      </c>
      <c r="I8" s="22" t="s">
        <v>25</v>
      </c>
      <c r="J8" s="111" t="s">
        <v>499</v>
      </c>
      <c r="K8" s="23"/>
    </row>
    <row r="9" spans="1:28" s="24" customFormat="1" ht="19.5" customHeight="1" x14ac:dyDescent="0.25">
      <c r="A9" s="18">
        <v>2</v>
      </c>
      <c r="B9" s="19" t="s">
        <v>59</v>
      </c>
      <c r="C9" s="20">
        <v>501190160</v>
      </c>
      <c r="D9" s="43" t="s">
        <v>76</v>
      </c>
      <c r="E9" s="20">
        <v>3.92</v>
      </c>
      <c r="F9" s="21" t="str">
        <f t="shared" si="0"/>
        <v>Xuất sắc</v>
      </c>
      <c r="G9" s="20">
        <v>95</v>
      </c>
      <c r="H9" s="21" t="str">
        <f t="shared" si="1"/>
        <v>Xuất sắc</v>
      </c>
      <c r="I9" s="22" t="s">
        <v>25</v>
      </c>
      <c r="J9" s="111"/>
      <c r="K9" s="23"/>
    </row>
    <row r="10" spans="1:28" s="24" customFormat="1" ht="19.5" customHeight="1" x14ac:dyDescent="0.25">
      <c r="A10" s="18">
        <v>3</v>
      </c>
      <c r="B10" s="19" t="s">
        <v>59</v>
      </c>
      <c r="C10" s="20">
        <v>501190349</v>
      </c>
      <c r="D10" s="43" t="s">
        <v>95</v>
      </c>
      <c r="E10" s="20">
        <v>3.89</v>
      </c>
      <c r="F10" s="21" t="str">
        <f t="shared" si="0"/>
        <v>Xuất sắc</v>
      </c>
      <c r="G10" s="20">
        <v>94</v>
      </c>
      <c r="H10" s="21" t="str">
        <f t="shared" si="1"/>
        <v>Xuất sắc</v>
      </c>
      <c r="I10" s="22" t="s">
        <v>25</v>
      </c>
      <c r="J10" s="111"/>
      <c r="K10" s="23"/>
    </row>
    <row r="11" spans="1:28" s="24" customFormat="1" ht="19.5" customHeight="1" x14ac:dyDescent="0.25">
      <c r="A11" s="18">
        <v>4</v>
      </c>
      <c r="B11" s="19" t="s">
        <v>99</v>
      </c>
      <c r="C11" s="20">
        <v>501190245</v>
      </c>
      <c r="D11" s="25" t="s">
        <v>126</v>
      </c>
      <c r="E11" s="20">
        <v>4</v>
      </c>
      <c r="F11" s="21" t="str">
        <f t="shared" si="0"/>
        <v>Xuất sắc</v>
      </c>
      <c r="G11" s="20">
        <v>90</v>
      </c>
      <c r="H11" s="21" t="str">
        <f t="shared" si="1"/>
        <v>Xuất sắc</v>
      </c>
      <c r="I11" s="20" t="s">
        <v>25</v>
      </c>
      <c r="J11" s="111"/>
      <c r="K11" s="23"/>
    </row>
    <row r="12" spans="1:28" s="24" customFormat="1" ht="19.5" customHeight="1" x14ac:dyDescent="0.25">
      <c r="A12" s="18">
        <v>5</v>
      </c>
      <c r="B12" s="19" t="s">
        <v>99</v>
      </c>
      <c r="C12" s="20">
        <v>501190317</v>
      </c>
      <c r="D12" s="25" t="s">
        <v>134</v>
      </c>
      <c r="E12" s="20">
        <v>4</v>
      </c>
      <c r="F12" s="21" t="str">
        <f t="shared" si="0"/>
        <v>Xuất sắc</v>
      </c>
      <c r="G12" s="20">
        <v>93</v>
      </c>
      <c r="H12" s="21" t="str">
        <f t="shared" si="1"/>
        <v>Xuất sắc</v>
      </c>
      <c r="I12" s="20" t="s">
        <v>25</v>
      </c>
      <c r="J12" s="111"/>
      <c r="K12" s="23"/>
    </row>
    <row r="13" spans="1:28" s="24" customFormat="1" ht="19.5" customHeight="1" x14ac:dyDescent="0.25">
      <c r="A13" s="18">
        <v>6</v>
      </c>
      <c r="B13" s="19" t="s">
        <v>99</v>
      </c>
      <c r="C13" s="20">
        <v>501190331</v>
      </c>
      <c r="D13" s="25" t="s">
        <v>137</v>
      </c>
      <c r="E13" s="20">
        <v>4</v>
      </c>
      <c r="F13" s="21" t="str">
        <f t="shared" si="0"/>
        <v>Xuất sắc</v>
      </c>
      <c r="G13" s="20">
        <v>96</v>
      </c>
      <c r="H13" s="21" t="str">
        <f t="shared" si="1"/>
        <v>Xuất sắc</v>
      </c>
      <c r="I13" s="20" t="s">
        <v>25</v>
      </c>
      <c r="J13" s="111"/>
      <c r="K13" s="23"/>
    </row>
    <row r="14" spans="1:28" s="24" customFormat="1" ht="19.5" customHeight="1" x14ac:dyDescent="0.25">
      <c r="A14" s="18">
        <v>7</v>
      </c>
      <c r="B14" s="19" t="s">
        <v>99</v>
      </c>
      <c r="C14" s="20">
        <v>501190395</v>
      </c>
      <c r="D14" s="25" t="s">
        <v>145</v>
      </c>
      <c r="E14" s="20">
        <v>4</v>
      </c>
      <c r="F14" s="21" t="str">
        <f t="shared" si="0"/>
        <v>Xuất sắc</v>
      </c>
      <c r="G14" s="20">
        <v>91</v>
      </c>
      <c r="H14" s="21" t="str">
        <f t="shared" si="1"/>
        <v>Xuất sắc</v>
      </c>
      <c r="I14" s="20" t="s">
        <v>25</v>
      </c>
      <c r="J14" s="111"/>
      <c r="K14" s="23"/>
    </row>
    <row r="15" spans="1:28" s="24" customFormat="1" ht="19.5" customHeight="1" x14ac:dyDescent="0.25">
      <c r="A15" s="18">
        <v>8</v>
      </c>
      <c r="B15" s="19" t="s">
        <v>99</v>
      </c>
      <c r="C15" s="20">
        <v>501190230</v>
      </c>
      <c r="D15" s="25" t="s">
        <v>124</v>
      </c>
      <c r="E15" s="20">
        <v>3.92</v>
      </c>
      <c r="F15" s="21" t="str">
        <f t="shared" si="0"/>
        <v>Xuất sắc</v>
      </c>
      <c r="G15" s="20">
        <v>97</v>
      </c>
      <c r="H15" s="21" t="str">
        <f t="shared" si="1"/>
        <v>Xuất sắc</v>
      </c>
      <c r="I15" s="20" t="s">
        <v>25</v>
      </c>
      <c r="J15" s="111"/>
      <c r="K15" s="23"/>
    </row>
    <row r="16" spans="1:28" s="24" customFormat="1" ht="19.5" customHeight="1" x14ac:dyDescent="0.25">
      <c r="A16" s="18">
        <v>9</v>
      </c>
      <c r="B16" s="19" t="s">
        <v>99</v>
      </c>
      <c r="C16" s="20">
        <v>501190381</v>
      </c>
      <c r="D16" s="25" t="s">
        <v>144</v>
      </c>
      <c r="E16" s="20">
        <v>3.81</v>
      </c>
      <c r="F16" s="21" t="str">
        <f t="shared" si="0"/>
        <v>Xuất sắc</v>
      </c>
      <c r="G16" s="20">
        <v>91</v>
      </c>
      <c r="H16" s="21" t="str">
        <f t="shared" si="1"/>
        <v>Xuất sắc</v>
      </c>
      <c r="I16" s="20" t="s">
        <v>25</v>
      </c>
      <c r="J16" s="111"/>
      <c r="K16" s="23"/>
    </row>
    <row r="17" spans="1:11" s="24" customFormat="1" ht="19.5" customHeight="1" x14ac:dyDescent="0.25">
      <c r="A17" s="18">
        <v>10</v>
      </c>
      <c r="B17" s="18" t="s">
        <v>146</v>
      </c>
      <c r="C17" s="20">
        <v>501190384</v>
      </c>
      <c r="D17" s="25" t="s">
        <v>191</v>
      </c>
      <c r="E17" s="20">
        <v>3.92</v>
      </c>
      <c r="F17" s="21" t="str">
        <f t="shared" si="0"/>
        <v>Xuất sắc</v>
      </c>
      <c r="G17" s="20">
        <v>94</v>
      </c>
      <c r="H17" s="21" t="str">
        <f t="shared" si="1"/>
        <v>Xuất sắc</v>
      </c>
      <c r="I17" s="20" t="s">
        <v>25</v>
      </c>
      <c r="J17" s="111"/>
      <c r="K17" s="23"/>
    </row>
    <row r="18" spans="1:11" s="24" customFormat="1" ht="19.5" customHeight="1" x14ac:dyDescent="0.25">
      <c r="A18" s="18">
        <v>11</v>
      </c>
      <c r="B18" s="19" t="s">
        <v>192</v>
      </c>
      <c r="C18" s="20">
        <v>501190003</v>
      </c>
      <c r="D18" s="25" t="s">
        <v>193</v>
      </c>
      <c r="E18" s="20">
        <v>4</v>
      </c>
      <c r="F18" s="21" t="str">
        <f t="shared" si="0"/>
        <v>Xuất sắc</v>
      </c>
      <c r="G18" s="20">
        <v>100</v>
      </c>
      <c r="H18" s="21" t="str">
        <f t="shared" si="1"/>
        <v>Xuất sắc</v>
      </c>
      <c r="I18" s="21" t="s">
        <v>25</v>
      </c>
      <c r="J18" s="111"/>
      <c r="K18" s="23"/>
    </row>
    <row r="19" spans="1:11" s="24" customFormat="1" ht="19.5" customHeight="1" x14ac:dyDescent="0.25">
      <c r="A19" s="18">
        <v>12</v>
      </c>
      <c r="B19" s="19" t="s">
        <v>192</v>
      </c>
      <c r="C19" s="20">
        <v>501190022</v>
      </c>
      <c r="D19" s="25" t="s">
        <v>195</v>
      </c>
      <c r="E19" s="20">
        <v>3.89</v>
      </c>
      <c r="F19" s="21" t="str">
        <f t="shared" si="0"/>
        <v>Xuất sắc</v>
      </c>
      <c r="G19" s="20">
        <v>96</v>
      </c>
      <c r="H19" s="21" t="str">
        <f t="shared" si="1"/>
        <v>Xuất sắc</v>
      </c>
      <c r="I19" s="21" t="s">
        <v>25</v>
      </c>
      <c r="J19" s="111"/>
      <c r="K19" s="23"/>
    </row>
    <row r="20" spans="1:11" s="24" customFormat="1" ht="19.5" customHeight="1" x14ac:dyDescent="0.25">
      <c r="A20" s="18">
        <v>13</v>
      </c>
      <c r="B20" s="19" t="s">
        <v>231</v>
      </c>
      <c r="C20" s="20">
        <v>501190255</v>
      </c>
      <c r="D20" s="25" t="s">
        <v>257</v>
      </c>
      <c r="E20" s="20">
        <v>3.77</v>
      </c>
      <c r="F20" s="21" t="str">
        <f t="shared" si="0"/>
        <v>Xuất sắc</v>
      </c>
      <c r="G20" s="20">
        <v>95</v>
      </c>
      <c r="H20" s="21" t="str">
        <f t="shared" si="1"/>
        <v>Xuất sắc</v>
      </c>
      <c r="I20" s="22" t="s">
        <v>25</v>
      </c>
      <c r="J20" s="111"/>
      <c r="K20" s="23"/>
    </row>
    <row r="21" spans="1:11" s="24" customFormat="1" ht="19.5" customHeight="1" x14ac:dyDescent="0.25">
      <c r="A21" s="18">
        <v>14</v>
      </c>
      <c r="B21" s="19" t="s">
        <v>311</v>
      </c>
      <c r="C21" s="20">
        <v>501190136</v>
      </c>
      <c r="D21" s="25" t="s">
        <v>324</v>
      </c>
      <c r="E21" s="20">
        <v>4</v>
      </c>
      <c r="F21" s="21" t="str">
        <f t="shared" si="0"/>
        <v>Xuất sắc</v>
      </c>
      <c r="G21" s="20">
        <v>94</v>
      </c>
      <c r="H21" s="21" t="str">
        <f t="shared" si="1"/>
        <v>Xuất sắc</v>
      </c>
      <c r="I21" s="22" t="s">
        <v>25</v>
      </c>
      <c r="J21" s="111"/>
      <c r="K21" s="23"/>
    </row>
    <row r="22" spans="1:11" s="24" customFormat="1" ht="19.5" customHeight="1" x14ac:dyDescent="0.25">
      <c r="A22" s="18">
        <v>15</v>
      </c>
      <c r="B22" s="19" t="s">
        <v>311</v>
      </c>
      <c r="C22" s="20">
        <v>501190377</v>
      </c>
      <c r="D22" s="25" t="s">
        <v>353</v>
      </c>
      <c r="E22" s="20">
        <v>3.92</v>
      </c>
      <c r="F22" s="21" t="str">
        <f t="shared" si="0"/>
        <v>Xuất sắc</v>
      </c>
      <c r="G22" s="20">
        <v>93</v>
      </c>
      <c r="H22" s="21" t="str">
        <f t="shared" si="1"/>
        <v>Xuất sắc</v>
      </c>
      <c r="I22" s="22" t="s">
        <v>25</v>
      </c>
      <c r="J22" s="111"/>
      <c r="K22" s="23"/>
    </row>
    <row r="23" spans="1:11" s="24" customFormat="1" ht="19.5" customHeight="1" x14ac:dyDescent="0.25">
      <c r="A23" s="18">
        <v>16</v>
      </c>
      <c r="B23" s="19" t="s">
        <v>311</v>
      </c>
      <c r="C23" s="20">
        <v>501190200</v>
      </c>
      <c r="D23" s="25" t="s">
        <v>333</v>
      </c>
      <c r="E23" s="20">
        <v>3.73</v>
      </c>
      <c r="F23" s="21" t="str">
        <f t="shared" si="0"/>
        <v>Xuất sắc</v>
      </c>
      <c r="G23" s="20">
        <v>93</v>
      </c>
      <c r="H23" s="21" t="str">
        <f t="shared" si="1"/>
        <v>Xuất sắc</v>
      </c>
      <c r="I23" s="22" t="s">
        <v>25</v>
      </c>
      <c r="J23" s="111"/>
      <c r="K23" s="23"/>
    </row>
    <row r="24" spans="1:11" s="24" customFormat="1" ht="19.5" customHeight="1" x14ac:dyDescent="0.25">
      <c r="A24" s="18">
        <v>17</v>
      </c>
      <c r="B24" s="19" t="s">
        <v>311</v>
      </c>
      <c r="C24" s="20">
        <v>501190189</v>
      </c>
      <c r="D24" s="25" t="s">
        <v>332</v>
      </c>
      <c r="E24" s="20">
        <v>3.73</v>
      </c>
      <c r="F24" s="21" t="str">
        <f t="shared" si="0"/>
        <v>Xuất sắc</v>
      </c>
      <c r="G24" s="20">
        <v>92</v>
      </c>
      <c r="H24" s="21" t="str">
        <f t="shared" si="1"/>
        <v>Xuất sắc</v>
      </c>
      <c r="I24" s="22" t="s">
        <v>25</v>
      </c>
      <c r="J24" s="111"/>
      <c r="K24" s="23"/>
    </row>
    <row r="25" spans="1:11" s="24" customFormat="1" ht="19.5" customHeight="1" x14ac:dyDescent="0.25">
      <c r="A25" s="18">
        <v>18</v>
      </c>
      <c r="B25" s="19" t="s">
        <v>356</v>
      </c>
      <c r="C25" s="20">
        <v>508190006</v>
      </c>
      <c r="D25" s="25" t="s">
        <v>361</v>
      </c>
      <c r="E25" s="44">
        <v>3.79</v>
      </c>
      <c r="F25" s="21" t="str">
        <f t="shared" si="0"/>
        <v>Xuất sắc</v>
      </c>
      <c r="G25" s="20">
        <v>81</v>
      </c>
      <c r="H25" s="21" t="str">
        <f t="shared" si="1"/>
        <v>Tốt</v>
      </c>
      <c r="I25" s="20" t="s">
        <v>33</v>
      </c>
      <c r="J25" s="112" t="s">
        <v>500</v>
      </c>
      <c r="K25" s="23"/>
    </row>
    <row r="26" spans="1:11" s="24" customFormat="1" ht="19.5" customHeight="1" x14ac:dyDescent="0.25">
      <c r="A26" s="18">
        <v>19</v>
      </c>
      <c r="B26" s="19" t="s">
        <v>356</v>
      </c>
      <c r="C26" s="20">
        <v>508190030</v>
      </c>
      <c r="D26" s="25" t="s">
        <v>381</v>
      </c>
      <c r="E26" s="44">
        <v>3.64</v>
      </c>
      <c r="F26" s="21" t="str">
        <f t="shared" si="0"/>
        <v>Xuất sắc</v>
      </c>
      <c r="G26" s="20">
        <v>80</v>
      </c>
      <c r="H26" s="21" t="str">
        <f t="shared" si="1"/>
        <v>Tốt</v>
      </c>
      <c r="I26" s="20" t="s">
        <v>33</v>
      </c>
      <c r="J26" s="112"/>
      <c r="K26" s="23"/>
    </row>
    <row r="27" spans="1:11" s="24" customFormat="1" ht="19.5" customHeight="1" x14ac:dyDescent="0.25">
      <c r="A27" s="18">
        <v>20</v>
      </c>
      <c r="B27" s="19" t="s">
        <v>356</v>
      </c>
      <c r="C27" s="20">
        <v>508190008</v>
      </c>
      <c r="D27" s="25" t="s">
        <v>363</v>
      </c>
      <c r="E27" s="44">
        <v>3.61</v>
      </c>
      <c r="F27" s="21" t="str">
        <f t="shared" si="0"/>
        <v>Xuất sắc</v>
      </c>
      <c r="G27" s="20">
        <v>80</v>
      </c>
      <c r="H27" s="21" t="str">
        <f t="shared" si="1"/>
        <v>Tốt</v>
      </c>
      <c r="I27" s="20" t="s">
        <v>33</v>
      </c>
      <c r="J27" s="112"/>
      <c r="K27" s="23"/>
    </row>
    <row r="28" spans="1:11" s="24" customFormat="1" ht="19.5" customHeight="1" x14ac:dyDescent="0.25">
      <c r="A28" s="18">
        <v>21</v>
      </c>
      <c r="B28" s="19" t="s">
        <v>407</v>
      </c>
      <c r="C28" s="20">
        <v>509190023</v>
      </c>
      <c r="D28" s="25" t="s">
        <v>420</v>
      </c>
      <c r="E28" s="20">
        <v>3.68</v>
      </c>
      <c r="F28" s="21" t="str">
        <f t="shared" si="0"/>
        <v>Xuất sắc</v>
      </c>
      <c r="G28" s="21">
        <v>100</v>
      </c>
      <c r="H28" s="21" t="str">
        <f t="shared" si="1"/>
        <v>Xuất sắc</v>
      </c>
      <c r="I28" s="26" t="s">
        <v>25</v>
      </c>
      <c r="J28" s="112" t="s">
        <v>501</v>
      </c>
      <c r="K28" s="23"/>
    </row>
    <row r="29" spans="1:11" s="24" customFormat="1" ht="19.5" customHeight="1" x14ac:dyDescent="0.25">
      <c r="A29" s="18">
        <v>22</v>
      </c>
      <c r="B29" s="19" t="s">
        <v>407</v>
      </c>
      <c r="C29" s="20">
        <v>509190006</v>
      </c>
      <c r="D29" s="25" t="s">
        <v>410</v>
      </c>
      <c r="E29" s="20">
        <v>3.43</v>
      </c>
      <c r="F29" s="21" t="str">
        <f t="shared" si="0"/>
        <v>Giỏi</v>
      </c>
      <c r="G29" s="21">
        <v>85</v>
      </c>
      <c r="H29" s="21" t="str">
        <f t="shared" si="1"/>
        <v>Tốt</v>
      </c>
      <c r="I29" s="20" t="s">
        <v>33</v>
      </c>
      <c r="J29" s="112"/>
      <c r="K29" s="23"/>
    </row>
    <row r="30" spans="1:11" ht="19.5" customHeight="1" x14ac:dyDescent="0.25">
      <c r="A30" s="18">
        <v>23</v>
      </c>
      <c r="B30" s="19" t="s">
        <v>426</v>
      </c>
      <c r="C30" s="20">
        <v>510190005</v>
      </c>
      <c r="D30" s="25" t="s">
        <v>428</v>
      </c>
      <c r="E30" s="20">
        <v>3.83</v>
      </c>
      <c r="F30" s="21" t="str">
        <f t="shared" si="0"/>
        <v>Xuất sắc</v>
      </c>
      <c r="G30" s="20">
        <v>76</v>
      </c>
      <c r="H30" s="21" t="str">
        <f t="shared" si="1"/>
        <v>Khá</v>
      </c>
      <c r="I30" s="22" t="s">
        <v>17</v>
      </c>
      <c r="J30" s="45" t="s">
        <v>502</v>
      </c>
    </row>
    <row r="31" spans="1:11" ht="19.5" customHeight="1" x14ac:dyDescent="0.25">
      <c r="A31" s="18">
        <v>24</v>
      </c>
      <c r="B31" s="19" t="s">
        <v>433</v>
      </c>
      <c r="C31" s="20">
        <v>504190003</v>
      </c>
      <c r="D31" s="25" t="s">
        <v>436</v>
      </c>
      <c r="E31" s="20">
        <v>3.68</v>
      </c>
      <c r="F31" s="21" t="str">
        <f t="shared" si="0"/>
        <v>Xuất sắc</v>
      </c>
      <c r="G31" s="20">
        <v>96</v>
      </c>
      <c r="H31" s="21" t="str">
        <f t="shared" si="1"/>
        <v>Xuất sắc</v>
      </c>
      <c r="I31" s="20" t="s">
        <v>25</v>
      </c>
      <c r="J31" s="45" t="s">
        <v>503</v>
      </c>
    </row>
    <row r="32" spans="1:11" ht="19.5" customHeight="1" x14ac:dyDescent="0.25">
      <c r="A32" s="18">
        <v>25</v>
      </c>
      <c r="B32" s="19" t="s">
        <v>453</v>
      </c>
      <c r="C32" s="27">
        <v>503190014</v>
      </c>
      <c r="D32" s="28" t="s">
        <v>465</v>
      </c>
      <c r="E32" s="27">
        <v>4</v>
      </c>
      <c r="F32" s="21" t="str">
        <f t="shared" si="0"/>
        <v>Xuất sắc</v>
      </c>
      <c r="G32" s="27">
        <v>100</v>
      </c>
      <c r="H32" s="21" t="str">
        <f t="shared" si="1"/>
        <v>Xuất sắc</v>
      </c>
      <c r="I32" s="29" t="s">
        <v>25</v>
      </c>
      <c r="J32" s="45" t="s">
        <v>504</v>
      </c>
    </row>
    <row r="33" spans="1:10" ht="19.5" customHeight="1" x14ac:dyDescent="0.25">
      <c r="A33" s="18">
        <v>26</v>
      </c>
      <c r="B33" s="19" t="s">
        <v>468</v>
      </c>
      <c r="C33" s="30">
        <v>502190035</v>
      </c>
      <c r="D33" s="31" t="s">
        <v>494</v>
      </c>
      <c r="E33" s="20">
        <v>3.64</v>
      </c>
      <c r="F33" s="21" t="str">
        <f t="shared" si="0"/>
        <v>Xuất sắc</v>
      </c>
      <c r="G33" s="20">
        <v>100</v>
      </c>
      <c r="H33" s="21" t="str">
        <f t="shared" si="1"/>
        <v>Xuất sắc</v>
      </c>
      <c r="I33" s="20" t="s">
        <v>25</v>
      </c>
      <c r="J33" s="113" t="s">
        <v>505</v>
      </c>
    </row>
    <row r="34" spans="1:10" ht="19.5" customHeight="1" x14ac:dyDescent="0.25">
      <c r="A34" s="18">
        <v>27</v>
      </c>
      <c r="B34" s="19" t="s">
        <v>468</v>
      </c>
      <c r="C34" s="30">
        <v>502190020</v>
      </c>
      <c r="D34" s="31" t="s">
        <v>485</v>
      </c>
      <c r="E34" s="20">
        <v>4</v>
      </c>
      <c r="F34" s="21" t="str">
        <f t="shared" si="0"/>
        <v>Xuất sắc</v>
      </c>
      <c r="G34" s="20">
        <v>82</v>
      </c>
      <c r="H34" s="21" t="str">
        <f t="shared" si="1"/>
        <v>Tốt</v>
      </c>
      <c r="I34" s="20" t="s">
        <v>33</v>
      </c>
      <c r="J34" s="113"/>
    </row>
  </sheetData>
  <autoFilter ref="A7:AX29"/>
  <mergeCells count="15">
    <mergeCell ref="J8:J24"/>
    <mergeCell ref="J25:J27"/>
    <mergeCell ref="J28:J29"/>
    <mergeCell ref="J33:J34"/>
    <mergeCell ref="A1:D1"/>
    <mergeCell ref="A2:D2"/>
    <mergeCell ref="A3:D3"/>
    <mergeCell ref="A5:J5"/>
    <mergeCell ref="A6:A7"/>
    <mergeCell ref="B6:B7"/>
    <mergeCell ref="C6:C7"/>
    <mergeCell ref="D6:D7"/>
    <mergeCell ref="E6:F6"/>
    <mergeCell ref="G6:H6"/>
    <mergeCell ref="J6:J7"/>
  </mergeCells>
  <printOptions horizontalCentered="1"/>
  <pageMargins left="0.5" right="0.2" top="0.25" bottom="0.25" header="0.3" footer="0.3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03"/>
  <sheetViews>
    <sheetView tabSelected="1" topLeftCell="A489" zoomScale="118" zoomScaleNormal="118" workbookViewId="0">
      <selection activeCell="H500" sqref="H500:I500"/>
    </sheetView>
  </sheetViews>
  <sheetFormatPr defaultColWidth="14.42578125" defaultRowHeight="15" customHeight="1" x14ac:dyDescent="0.25"/>
  <cols>
    <col min="1" max="1" width="6.140625" style="53" customWidth="1"/>
    <col min="2" max="2" width="10.85546875" style="53" customWidth="1"/>
    <col min="3" max="3" width="14.42578125" style="73" customWidth="1"/>
    <col min="4" max="4" width="31" style="73" customWidth="1"/>
    <col min="5" max="10" width="9.140625" style="74" customWidth="1"/>
    <col min="11" max="11" width="9.85546875" style="75" customWidth="1"/>
    <col min="12" max="12" width="12" style="73" bestFit="1" customWidth="1"/>
    <col min="13" max="29" width="9.85546875" style="53" customWidth="1"/>
    <col min="30" max="256" width="14.42578125" style="53"/>
    <col min="257" max="257" width="7.140625" style="53" customWidth="1"/>
    <col min="258" max="258" width="10.28515625" style="53" customWidth="1"/>
    <col min="259" max="259" width="14.42578125" style="53"/>
    <col min="260" max="260" width="29.5703125" style="53" customWidth="1"/>
    <col min="261" max="266" width="8.28515625" style="53" customWidth="1"/>
    <col min="267" max="267" width="9.85546875" style="53" customWidth="1"/>
    <col min="268" max="268" width="10.7109375" style="53" customWidth="1"/>
    <col min="269" max="285" width="9.85546875" style="53" customWidth="1"/>
    <col min="286" max="512" width="14.42578125" style="53"/>
    <col min="513" max="513" width="7.140625" style="53" customWidth="1"/>
    <col min="514" max="514" width="10.28515625" style="53" customWidth="1"/>
    <col min="515" max="515" width="14.42578125" style="53"/>
    <col min="516" max="516" width="29.5703125" style="53" customWidth="1"/>
    <col min="517" max="522" width="8.28515625" style="53" customWidth="1"/>
    <col min="523" max="523" width="9.85546875" style="53" customWidth="1"/>
    <col min="524" max="524" width="10.7109375" style="53" customWidth="1"/>
    <col min="525" max="541" width="9.85546875" style="53" customWidth="1"/>
    <col min="542" max="768" width="14.42578125" style="53"/>
    <col min="769" max="769" width="7.140625" style="53" customWidth="1"/>
    <col min="770" max="770" width="10.28515625" style="53" customWidth="1"/>
    <col min="771" max="771" width="14.42578125" style="53"/>
    <col min="772" max="772" width="29.5703125" style="53" customWidth="1"/>
    <col min="773" max="778" width="8.28515625" style="53" customWidth="1"/>
    <col min="779" max="779" width="9.85546875" style="53" customWidth="1"/>
    <col min="780" max="780" width="10.7109375" style="53" customWidth="1"/>
    <col min="781" max="797" width="9.85546875" style="53" customWidth="1"/>
    <col min="798" max="1024" width="14.42578125" style="53"/>
    <col min="1025" max="1025" width="7.140625" style="53" customWidth="1"/>
    <col min="1026" max="1026" width="10.28515625" style="53" customWidth="1"/>
    <col min="1027" max="1027" width="14.42578125" style="53"/>
    <col min="1028" max="1028" width="29.5703125" style="53" customWidth="1"/>
    <col min="1029" max="1034" width="8.28515625" style="53" customWidth="1"/>
    <col min="1035" max="1035" width="9.85546875" style="53" customWidth="1"/>
    <col min="1036" max="1036" width="10.7109375" style="53" customWidth="1"/>
    <col min="1037" max="1053" width="9.85546875" style="53" customWidth="1"/>
    <col min="1054" max="1280" width="14.42578125" style="53"/>
    <col min="1281" max="1281" width="7.140625" style="53" customWidth="1"/>
    <col min="1282" max="1282" width="10.28515625" style="53" customWidth="1"/>
    <col min="1283" max="1283" width="14.42578125" style="53"/>
    <col min="1284" max="1284" width="29.5703125" style="53" customWidth="1"/>
    <col min="1285" max="1290" width="8.28515625" style="53" customWidth="1"/>
    <col min="1291" max="1291" width="9.85546875" style="53" customWidth="1"/>
    <col min="1292" max="1292" width="10.7109375" style="53" customWidth="1"/>
    <col min="1293" max="1309" width="9.85546875" style="53" customWidth="1"/>
    <col min="1310" max="1536" width="14.42578125" style="53"/>
    <col min="1537" max="1537" width="7.140625" style="53" customWidth="1"/>
    <col min="1538" max="1538" width="10.28515625" style="53" customWidth="1"/>
    <col min="1539" max="1539" width="14.42578125" style="53"/>
    <col min="1540" max="1540" width="29.5703125" style="53" customWidth="1"/>
    <col min="1541" max="1546" width="8.28515625" style="53" customWidth="1"/>
    <col min="1547" max="1547" width="9.85546875" style="53" customWidth="1"/>
    <col min="1548" max="1548" width="10.7109375" style="53" customWidth="1"/>
    <col min="1549" max="1565" width="9.85546875" style="53" customWidth="1"/>
    <col min="1566" max="1792" width="14.42578125" style="53"/>
    <col min="1793" max="1793" width="7.140625" style="53" customWidth="1"/>
    <col min="1794" max="1794" width="10.28515625" style="53" customWidth="1"/>
    <col min="1795" max="1795" width="14.42578125" style="53"/>
    <col min="1796" max="1796" width="29.5703125" style="53" customWidth="1"/>
    <col min="1797" max="1802" width="8.28515625" style="53" customWidth="1"/>
    <col min="1803" max="1803" width="9.85546875" style="53" customWidth="1"/>
    <col min="1804" max="1804" width="10.7109375" style="53" customWidth="1"/>
    <col min="1805" max="1821" width="9.85546875" style="53" customWidth="1"/>
    <col min="1822" max="2048" width="14.42578125" style="53"/>
    <col min="2049" max="2049" width="7.140625" style="53" customWidth="1"/>
    <col min="2050" max="2050" width="10.28515625" style="53" customWidth="1"/>
    <col min="2051" max="2051" width="14.42578125" style="53"/>
    <col min="2052" max="2052" width="29.5703125" style="53" customWidth="1"/>
    <col min="2053" max="2058" width="8.28515625" style="53" customWidth="1"/>
    <col min="2059" max="2059" width="9.85546875" style="53" customWidth="1"/>
    <col min="2060" max="2060" width="10.7109375" style="53" customWidth="1"/>
    <col min="2061" max="2077" width="9.85546875" style="53" customWidth="1"/>
    <col min="2078" max="2304" width="14.42578125" style="53"/>
    <col min="2305" max="2305" width="7.140625" style="53" customWidth="1"/>
    <col min="2306" max="2306" width="10.28515625" style="53" customWidth="1"/>
    <col min="2307" max="2307" width="14.42578125" style="53"/>
    <col min="2308" max="2308" width="29.5703125" style="53" customWidth="1"/>
    <col min="2309" max="2314" width="8.28515625" style="53" customWidth="1"/>
    <col min="2315" max="2315" width="9.85546875" style="53" customWidth="1"/>
    <col min="2316" max="2316" width="10.7109375" style="53" customWidth="1"/>
    <col min="2317" max="2333" width="9.85546875" style="53" customWidth="1"/>
    <col min="2334" max="2560" width="14.42578125" style="53"/>
    <col min="2561" max="2561" width="7.140625" style="53" customWidth="1"/>
    <col min="2562" max="2562" width="10.28515625" style="53" customWidth="1"/>
    <col min="2563" max="2563" width="14.42578125" style="53"/>
    <col min="2564" max="2564" width="29.5703125" style="53" customWidth="1"/>
    <col min="2565" max="2570" width="8.28515625" style="53" customWidth="1"/>
    <col min="2571" max="2571" width="9.85546875" style="53" customWidth="1"/>
    <col min="2572" max="2572" width="10.7109375" style="53" customWidth="1"/>
    <col min="2573" max="2589" width="9.85546875" style="53" customWidth="1"/>
    <col min="2590" max="2816" width="14.42578125" style="53"/>
    <col min="2817" max="2817" width="7.140625" style="53" customWidth="1"/>
    <col min="2818" max="2818" width="10.28515625" style="53" customWidth="1"/>
    <col min="2819" max="2819" width="14.42578125" style="53"/>
    <col min="2820" max="2820" width="29.5703125" style="53" customWidth="1"/>
    <col min="2821" max="2826" width="8.28515625" style="53" customWidth="1"/>
    <col min="2827" max="2827" width="9.85546875" style="53" customWidth="1"/>
    <col min="2828" max="2828" width="10.7109375" style="53" customWidth="1"/>
    <col min="2829" max="2845" width="9.85546875" style="53" customWidth="1"/>
    <col min="2846" max="3072" width="14.42578125" style="53"/>
    <col min="3073" max="3073" width="7.140625" style="53" customWidth="1"/>
    <col min="3074" max="3074" width="10.28515625" style="53" customWidth="1"/>
    <col min="3075" max="3075" width="14.42578125" style="53"/>
    <col min="3076" max="3076" width="29.5703125" style="53" customWidth="1"/>
    <col min="3077" max="3082" width="8.28515625" style="53" customWidth="1"/>
    <col min="3083" max="3083" width="9.85546875" style="53" customWidth="1"/>
    <col min="3084" max="3084" width="10.7109375" style="53" customWidth="1"/>
    <col min="3085" max="3101" width="9.85546875" style="53" customWidth="1"/>
    <col min="3102" max="3328" width="14.42578125" style="53"/>
    <col min="3329" max="3329" width="7.140625" style="53" customWidth="1"/>
    <col min="3330" max="3330" width="10.28515625" style="53" customWidth="1"/>
    <col min="3331" max="3331" width="14.42578125" style="53"/>
    <col min="3332" max="3332" width="29.5703125" style="53" customWidth="1"/>
    <col min="3333" max="3338" width="8.28515625" style="53" customWidth="1"/>
    <col min="3339" max="3339" width="9.85546875" style="53" customWidth="1"/>
    <col min="3340" max="3340" width="10.7109375" style="53" customWidth="1"/>
    <col min="3341" max="3357" width="9.85546875" style="53" customWidth="1"/>
    <col min="3358" max="3584" width="14.42578125" style="53"/>
    <col min="3585" max="3585" width="7.140625" style="53" customWidth="1"/>
    <col min="3586" max="3586" width="10.28515625" style="53" customWidth="1"/>
    <col min="3587" max="3587" width="14.42578125" style="53"/>
    <col min="3588" max="3588" width="29.5703125" style="53" customWidth="1"/>
    <col min="3589" max="3594" width="8.28515625" style="53" customWidth="1"/>
    <col min="3595" max="3595" width="9.85546875" style="53" customWidth="1"/>
    <col min="3596" max="3596" width="10.7109375" style="53" customWidth="1"/>
    <col min="3597" max="3613" width="9.85546875" style="53" customWidth="1"/>
    <col min="3614" max="3840" width="14.42578125" style="53"/>
    <col min="3841" max="3841" width="7.140625" style="53" customWidth="1"/>
    <col min="3842" max="3842" width="10.28515625" style="53" customWidth="1"/>
    <col min="3843" max="3843" width="14.42578125" style="53"/>
    <col min="3844" max="3844" width="29.5703125" style="53" customWidth="1"/>
    <col min="3845" max="3850" width="8.28515625" style="53" customWidth="1"/>
    <col min="3851" max="3851" width="9.85546875" style="53" customWidth="1"/>
    <col min="3852" max="3852" width="10.7109375" style="53" customWidth="1"/>
    <col min="3853" max="3869" width="9.85546875" style="53" customWidth="1"/>
    <col min="3870" max="4096" width="14.42578125" style="53"/>
    <col min="4097" max="4097" width="7.140625" style="53" customWidth="1"/>
    <col min="4098" max="4098" width="10.28515625" style="53" customWidth="1"/>
    <col min="4099" max="4099" width="14.42578125" style="53"/>
    <col min="4100" max="4100" width="29.5703125" style="53" customWidth="1"/>
    <col min="4101" max="4106" width="8.28515625" style="53" customWidth="1"/>
    <col min="4107" max="4107" width="9.85546875" style="53" customWidth="1"/>
    <col min="4108" max="4108" width="10.7109375" style="53" customWidth="1"/>
    <col min="4109" max="4125" width="9.85546875" style="53" customWidth="1"/>
    <col min="4126" max="4352" width="14.42578125" style="53"/>
    <col min="4353" max="4353" width="7.140625" style="53" customWidth="1"/>
    <col min="4354" max="4354" width="10.28515625" style="53" customWidth="1"/>
    <col min="4355" max="4355" width="14.42578125" style="53"/>
    <col min="4356" max="4356" width="29.5703125" style="53" customWidth="1"/>
    <col min="4357" max="4362" width="8.28515625" style="53" customWidth="1"/>
    <col min="4363" max="4363" width="9.85546875" style="53" customWidth="1"/>
    <col min="4364" max="4364" width="10.7109375" style="53" customWidth="1"/>
    <col min="4365" max="4381" width="9.85546875" style="53" customWidth="1"/>
    <col min="4382" max="4608" width="14.42578125" style="53"/>
    <col min="4609" max="4609" width="7.140625" style="53" customWidth="1"/>
    <col min="4610" max="4610" width="10.28515625" style="53" customWidth="1"/>
    <col min="4611" max="4611" width="14.42578125" style="53"/>
    <col min="4612" max="4612" width="29.5703125" style="53" customWidth="1"/>
    <col min="4613" max="4618" width="8.28515625" style="53" customWidth="1"/>
    <col min="4619" max="4619" width="9.85546875" style="53" customWidth="1"/>
    <col min="4620" max="4620" width="10.7109375" style="53" customWidth="1"/>
    <col min="4621" max="4637" width="9.85546875" style="53" customWidth="1"/>
    <col min="4638" max="4864" width="14.42578125" style="53"/>
    <col min="4865" max="4865" width="7.140625" style="53" customWidth="1"/>
    <col min="4866" max="4866" width="10.28515625" style="53" customWidth="1"/>
    <col min="4867" max="4867" width="14.42578125" style="53"/>
    <col min="4868" max="4868" width="29.5703125" style="53" customWidth="1"/>
    <col min="4869" max="4874" width="8.28515625" style="53" customWidth="1"/>
    <col min="4875" max="4875" width="9.85546875" style="53" customWidth="1"/>
    <col min="4876" max="4876" width="10.7109375" style="53" customWidth="1"/>
    <col min="4877" max="4893" width="9.85546875" style="53" customWidth="1"/>
    <col min="4894" max="5120" width="14.42578125" style="53"/>
    <col min="5121" max="5121" width="7.140625" style="53" customWidth="1"/>
    <col min="5122" max="5122" width="10.28515625" style="53" customWidth="1"/>
    <col min="5123" max="5123" width="14.42578125" style="53"/>
    <col min="5124" max="5124" width="29.5703125" style="53" customWidth="1"/>
    <col min="5125" max="5130" width="8.28515625" style="53" customWidth="1"/>
    <col min="5131" max="5131" width="9.85546875" style="53" customWidth="1"/>
    <col min="5132" max="5132" width="10.7109375" style="53" customWidth="1"/>
    <col min="5133" max="5149" width="9.85546875" style="53" customWidth="1"/>
    <col min="5150" max="5376" width="14.42578125" style="53"/>
    <col min="5377" max="5377" width="7.140625" style="53" customWidth="1"/>
    <col min="5378" max="5378" width="10.28515625" style="53" customWidth="1"/>
    <col min="5379" max="5379" width="14.42578125" style="53"/>
    <col min="5380" max="5380" width="29.5703125" style="53" customWidth="1"/>
    <col min="5381" max="5386" width="8.28515625" style="53" customWidth="1"/>
    <col min="5387" max="5387" width="9.85546875" style="53" customWidth="1"/>
    <col min="5388" max="5388" width="10.7109375" style="53" customWidth="1"/>
    <col min="5389" max="5405" width="9.85546875" style="53" customWidth="1"/>
    <col min="5406" max="5632" width="14.42578125" style="53"/>
    <col min="5633" max="5633" width="7.140625" style="53" customWidth="1"/>
    <col min="5634" max="5634" width="10.28515625" style="53" customWidth="1"/>
    <col min="5635" max="5635" width="14.42578125" style="53"/>
    <col min="5636" max="5636" width="29.5703125" style="53" customWidth="1"/>
    <col min="5637" max="5642" width="8.28515625" style="53" customWidth="1"/>
    <col min="5643" max="5643" width="9.85546875" style="53" customWidth="1"/>
    <col min="5644" max="5644" width="10.7109375" style="53" customWidth="1"/>
    <col min="5645" max="5661" width="9.85546875" style="53" customWidth="1"/>
    <col min="5662" max="5888" width="14.42578125" style="53"/>
    <col min="5889" max="5889" width="7.140625" style="53" customWidth="1"/>
    <col min="5890" max="5890" width="10.28515625" style="53" customWidth="1"/>
    <col min="5891" max="5891" width="14.42578125" style="53"/>
    <col min="5892" max="5892" width="29.5703125" style="53" customWidth="1"/>
    <col min="5893" max="5898" width="8.28515625" style="53" customWidth="1"/>
    <col min="5899" max="5899" width="9.85546875" style="53" customWidth="1"/>
    <col min="5900" max="5900" width="10.7109375" style="53" customWidth="1"/>
    <col min="5901" max="5917" width="9.85546875" style="53" customWidth="1"/>
    <col min="5918" max="6144" width="14.42578125" style="53"/>
    <col min="6145" max="6145" width="7.140625" style="53" customWidth="1"/>
    <col min="6146" max="6146" width="10.28515625" style="53" customWidth="1"/>
    <col min="6147" max="6147" width="14.42578125" style="53"/>
    <col min="6148" max="6148" width="29.5703125" style="53" customWidth="1"/>
    <col min="6149" max="6154" width="8.28515625" style="53" customWidth="1"/>
    <col min="6155" max="6155" width="9.85546875" style="53" customWidth="1"/>
    <col min="6156" max="6156" width="10.7109375" style="53" customWidth="1"/>
    <col min="6157" max="6173" width="9.85546875" style="53" customWidth="1"/>
    <col min="6174" max="6400" width="14.42578125" style="53"/>
    <col min="6401" max="6401" width="7.140625" style="53" customWidth="1"/>
    <col min="6402" max="6402" width="10.28515625" style="53" customWidth="1"/>
    <col min="6403" max="6403" width="14.42578125" style="53"/>
    <col min="6404" max="6404" width="29.5703125" style="53" customWidth="1"/>
    <col min="6405" max="6410" width="8.28515625" style="53" customWidth="1"/>
    <col min="6411" max="6411" width="9.85546875" style="53" customWidth="1"/>
    <col min="6412" max="6412" width="10.7109375" style="53" customWidth="1"/>
    <col min="6413" max="6429" width="9.85546875" style="53" customWidth="1"/>
    <col min="6430" max="6656" width="14.42578125" style="53"/>
    <col min="6657" max="6657" width="7.140625" style="53" customWidth="1"/>
    <col min="6658" max="6658" width="10.28515625" style="53" customWidth="1"/>
    <col min="6659" max="6659" width="14.42578125" style="53"/>
    <col min="6660" max="6660" width="29.5703125" style="53" customWidth="1"/>
    <col min="6661" max="6666" width="8.28515625" style="53" customWidth="1"/>
    <col min="6667" max="6667" width="9.85546875" style="53" customWidth="1"/>
    <col min="6668" max="6668" width="10.7109375" style="53" customWidth="1"/>
    <col min="6669" max="6685" width="9.85546875" style="53" customWidth="1"/>
    <col min="6686" max="6912" width="14.42578125" style="53"/>
    <col min="6913" max="6913" width="7.140625" style="53" customWidth="1"/>
    <col min="6914" max="6914" width="10.28515625" style="53" customWidth="1"/>
    <col min="6915" max="6915" width="14.42578125" style="53"/>
    <col min="6916" max="6916" width="29.5703125" style="53" customWidth="1"/>
    <col min="6917" max="6922" width="8.28515625" style="53" customWidth="1"/>
    <col min="6923" max="6923" width="9.85546875" style="53" customWidth="1"/>
    <col min="6924" max="6924" width="10.7109375" style="53" customWidth="1"/>
    <col min="6925" max="6941" width="9.85546875" style="53" customWidth="1"/>
    <col min="6942" max="7168" width="14.42578125" style="53"/>
    <col min="7169" max="7169" width="7.140625" style="53" customWidth="1"/>
    <col min="7170" max="7170" width="10.28515625" style="53" customWidth="1"/>
    <col min="7171" max="7171" width="14.42578125" style="53"/>
    <col min="7172" max="7172" width="29.5703125" style="53" customWidth="1"/>
    <col min="7173" max="7178" width="8.28515625" style="53" customWidth="1"/>
    <col min="7179" max="7179" width="9.85546875" style="53" customWidth="1"/>
    <col min="7180" max="7180" width="10.7109375" style="53" customWidth="1"/>
    <col min="7181" max="7197" width="9.85546875" style="53" customWidth="1"/>
    <col min="7198" max="7424" width="14.42578125" style="53"/>
    <col min="7425" max="7425" width="7.140625" style="53" customWidth="1"/>
    <col min="7426" max="7426" width="10.28515625" style="53" customWidth="1"/>
    <col min="7427" max="7427" width="14.42578125" style="53"/>
    <col min="7428" max="7428" width="29.5703125" style="53" customWidth="1"/>
    <col min="7429" max="7434" width="8.28515625" style="53" customWidth="1"/>
    <col min="7435" max="7435" width="9.85546875" style="53" customWidth="1"/>
    <col min="7436" max="7436" width="10.7109375" style="53" customWidth="1"/>
    <col min="7437" max="7453" width="9.85546875" style="53" customWidth="1"/>
    <col min="7454" max="7680" width="14.42578125" style="53"/>
    <col min="7681" max="7681" width="7.140625" style="53" customWidth="1"/>
    <col min="7682" max="7682" width="10.28515625" style="53" customWidth="1"/>
    <col min="7683" max="7683" width="14.42578125" style="53"/>
    <col min="7684" max="7684" width="29.5703125" style="53" customWidth="1"/>
    <col min="7685" max="7690" width="8.28515625" style="53" customWidth="1"/>
    <col min="7691" max="7691" width="9.85546875" style="53" customWidth="1"/>
    <col min="7692" max="7692" width="10.7109375" style="53" customWidth="1"/>
    <col min="7693" max="7709" width="9.85546875" style="53" customWidth="1"/>
    <col min="7710" max="7936" width="14.42578125" style="53"/>
    <col min="7937" max="7937" width="7.140625" style="53" customWidth="1"/>
    <col min="7938" max="7938" width="10.28515625" style="53" customWidth="1"/>
    <col min="7939" max="7939" width="14.42578125" style="53"/>
    <col min="7940" max="7940" width="29.5703125" style="53" customWidth="1"/>
    <col min="7941" max="7946" width="8.28515625" style="53" customWidth="1"/>
    <col min="7947" max="7947" width="9.85546875" style="53" customWidth="1"/>
    <col min="7948" max="7948" width="10.7109375" style="53" customWidth="1"/>
    <col min="7949" max="7965" width="9.85546875" style="53" customWidth="1"/>
    <col min="7966" max="8192" width="14.42578125" style="53"/>
    <col min="8193" max="8193" width="7.140625" style="53" customWidth="1"/>
    <col min="8194" max="8194" width="10.28515625" style="53" customWidth="1"/>
    <col min="8195" max="8195" width="14.42578125" style="53"/>
    <col min="8196" max="8196" width="29.5703125" style="53" customWidth="1"/>
    <col min="8197" max="8202" width="8.28515625" style="53" customWidth="1"/>
    <col min="8203" max="8203" width="9.85546875" style="53" customWidth="1"/>
    <col min="8204" max="8204" width="10.7109375" style="53" customWidth="1"/>
    <col min="8205" max="8221" width="9.85546875" style="53" customWidth="1"/>
    <col min="8222" max="8448" width="14.42578125" style="53"/>
    <col min="8449" max="8449" width="7.140625" style="53" customWidth="1"/>
    <col min="8450" max="8450" width="10.28515625" style="53" customWidth="1"/>
    <col min="8451" max="8451" width="14.42578125" style="53"/>
    <col min="8452" max="8452" width="29.5703125" style="53" customWidth="1"/>
    <col min="8453" max="8458" width="8.28515625" style="53" customWidth="1"/>
    <col min="8459" max="8459" width="9.85546875" style="53" customWidth="1"/>
    <col min="8460" max="8460" width="10.7109375" style="53" customWidth="1"/>
    <col min="8461" max="8477" width="9.85546875" style="53" customWidth="1"/>
    <col min="8478" max="8704" width="14.42578125" style="53"/>
    <col min="8705" max="8705" width="7.140625" style="53" customWidth="1"/>
    <col min="8706" max="8706" width="10.28515625" style="53" customWidth="1"/>
    <col min="8707" max="8707" width="14.42578125" style="53"/>
    <col min="8708" max="8708" width="29.5703125" style="53" customWidth="1"/>
    <col min="8709" max="8714" width="8.28515625" style="53" customWidth="1"/>
    <col min="8715" max="8715" width="9.85546875" style="53" customWidth="1"/>
    <col min="8716" max="8716" width="10.7109375" style="53" customWidth="1"/>
    <col min="8717" max="8733" width="9.85546875" style="53" customWidth="1"/>
    <col min="8734" max="8960" width="14.42578125" style="53"/>
    <col min="8961" max="8961" width="7.140625" style="53" customWidth="1"/>
    <col min="8962" max="8962" width="10.28515625" style="53" customWidth="1"/>
    <col min="8963" max="8963" width="14.42578125" style="53"/>
    <col min="8964" max="8964" width="29.5703125" style="53" customWidth="1"/>
    <col min="8965" max="8970" width="8.28515625" style="53" customWidth="1"/>
    <col min="8971" max="8971" width="9.85546875" style="53" customWidth="1"/>
    <col min="8972" max="8972" width="10.7109375" style="53" customWidth="1"/>
    <col min="8973" max="8989" width="9.85546875" style="53" customWidth="1"/>
    <col min="8990" max="9216" width="14.42578125" style="53"/>
    <col min="9217" max="9217" width="7.140625" style="53" customWidth="1"/>
    <col min="9218" max="9218" width="10.28515625" style="53" customWidth="1"/>
    <col min="9219" max="9219" width="14.42578125" style="53"/>
    <col min="9220" max="9220" width="29.5703125" style="53" customWidth="1"/>
    <col min="9221" max="9226" width="8.28515625" style="53" customWidth="1"/>
    <col min="9227" max="9227" width="9.85546875" style="53" customWidth="1"/>
    <col min="9228" max="9228" width="10.7109375" style="53" customWidth="1"/>
    <col min="9229" max="9245" width="9.85546875" style="53" customWidth="1"/>
    <col min="9246" max="9472" width="14.42578125" style="53"/>
    <col min="9473" max="9473" width="7.140625" style="53" customWidth="1"/>
    <col min="9474" max="9474" width="10.28515625" style="53" customWidth="1"/>
    <col min="9475" max="9475" width="14.42578125" style="53"/>
    <col min="9476" max="9476" width="29.5703125" style="53" customWidth="1"/>
    <col min="9477" max="9482" width="8.28515625" style="53" customWidth="1"/>
    <col min="9483" max="9483" width="9.85546875" style="53" customWidth="1"/>
    <col min="9484" max="9484" width="10.7109375" style="53" customWidth="1"/>
    <col min="9485" max="9501" width="9.85546875" style="53" customWidth="1"/>
    <col min="9502" max="9728" width="14.42578125" style="53"/>
    <col min="9729" max="9729" width="7.140625" style="53" customWidth="1"/>
    <col min="9730" max="9730" width="10.28515625" style="53" customWidth="1"/>
    <col min="9731" max="9731" width="14.42578125" style="53"/>
    <col min="9732" max="9732" width="29.5703125" style="53" customWidth="1"/>
    <col min="9733" max="9738" width="8.28515625" style="53" customWidth="1"/>
    <col min="9739" max="9739" width="9.85546875" style="53" customWidth="1"/>
    <col min="9740" max="9740" width="10.7109375" style="53" customWidth="1"/>
    <col min="9741" max="9757" width="9.85546875" style="53" customWidth="1"/>
    <col min="9758" max="9984" width="14.42578125" style="53"/>
    <col min="9985" max="9985" width="7.140625" style="53" customWidth="1"/>
    <col min="9986" max="9986" width="10.28515625" style="53" customWidth="1"/>
    <col min="9987" max="9987" width="14.42578125" style="53"/>
    <col min="9988" max="9988" width="29.5703125" style="53" customWidth="1"/>
    <col min="9989" max="9994" width="8.28515625" style="53" customWidth="1"/>
    <col min="9995" max="9995" width="9.85546875" style="53" customWidth="1"/>
    <col min="9996" max="9996" width="10.7109375" style="53" customWidth="1"/>
    <col min="9997" max="10013" width="9.85546875" style="53" customWidth="1"/>
    <col min="10014" max="10240" width="14.42578125" style="53"/>
    <col min="10241" max="10241" width="7.140625" style="53" customWidth="1"/>
    <col min="10242" max="10242" width="10.28515625" style="53" customWidth="1"/>
    <col min="10243" max="10243" width="14.42578125" style="53"/>
    <col min="10244" max="10244" width="29.5703125" style="53" customWidth="1"/>
    <col min="10245" max="10250" width="8.28515625" style="53" customWidth="1"/>
    <col min="10251" max="10251" width="9.85546875" style="53" customWidth="1"/>
    <col min="10252" max="10252" width="10.7109375" style="53" customWidth="1"/>
    <col min="10253" max="10269" width="9.85546875" style="53" customWidth="1"/>
    <col min="10270" max="10496" width="14.42578125" style="53"/>
    <col min="10497" max="10497" width="7.140625" style="53" customWidth="1"/>
    <col min="10498" max="10498" width="10.28515625" style="53" customWidth="1"/>
    <col min="10499" max="10499" width="14.42578125" style="53"/>
    <col min="10500" max="10500" width="29.5703125" style="53" customWidth="1"/>
    <col min="10501" max="10506" width="8.28515625" style="53" customWidth="1"/>
    <col min="10507" max="10507" width="9.85546875" style="53" customWidth="1"/>
    <col min="10508" max="10508" width="10.7109375" style="53" customWidth="1"/>
    <col min="10509" max="10525" width="9.85546875" style="53" customWidth="1"/>
    <col min="10526" max="10752" width="14.42578125" style="53"/>
    <col min="10753" max="10753" width="7.140625" style="53" customWidth="1"/>
    <col min="10754" max="10754" width="10.28515625" style="53" customWidth="1"/>
    <col min="10755" max="10755" width="14.42578125" style="53"/>
    <col min="10756" max="10756" width="29.5703125" style="53" customWidth="1"/>
    <col min="10757" max="10762" width="8.28515625" style="53" customWidth="1"/>
    <col min="10763" max="10763" width="9.85546875" style="53" customWidth="1"/>
    <col min="10764" max="10764" width="10.7109375" style="53" customWidth="1"/>
    <col min="10765" max="10781" width="9.85546875" style="53" customWidth="1"/>
    <col min="10782" max="11008" width="14.42578125" style="53"/>
    <col min="11009" max="11009" width="7.140625" style="53" customWidth="1"/>
    <col min="11010" max="11010" width="10.28515625" style="53" customWidth="1"/>
    <col min="11011" max="11011" width="14.42578125" style="53"/>
    <col min="11012" max="11012" width="29.5703125" style="53" customWidth="1"/>
    <col min="11013" max="11018" width="8.28515625" style="53" customWidth="1"/>
    <col min="11019" max="11019" width="9.85546875" style="53" customWidth="1"/>
    <col min="11020" max="11020" width="10.7109375" style="53" customWidth="1"/>
    <col min="11021" max="11037" width="9.85546875" style="53" customWidth="1"/>
    <col min="11038" max="11264" width="14.42578125" style="53"/>
    <col min="11265" max="11265" width="7.140625" style="53" customWidth="1"/>
    <col min="11266" max="11266" width="10.28515625" style="53" customWidth="1"/>
    <col min="11267" max="11267" width="14.42578125" style="53"/>
    <col min="11268" max="11268" width="29.5703125" style="53" customWidth="1"/>
    <col min="11269" max="11274" width="8.28515625" style="53" customWidth="1"/>
    <col min="11275" max="11275" width="9.85546875" style="53" customWidth="1"/>
    <col min="11276" max="11276" width="10.7109375" style="53" customWidth="1"/>
    <col min="11277" max="11293" width="9.85546875" style="53" customWidth="1"/>
    <col min="11294" max="11520" width="14.42578125" style="53"/>
    <col min="11521" max="11521" width="7.140625" style="53" customWidth="1"/>
    <col min="11522" max="11522" width="10.28515625" style="53" customWidth="1"/>
    <col min="11523" max="11523" width="14.42578125" style="53"/>
    <col min="11524" max="11524" width="29.5703125" style="53" customWidth="1"/>
    <col min="11525" max="11530" width="8.28515625" style="53" customWidth="1"/>
    <col min="11531" max="11531" width="9.85546875" style="53" customWidth="1"/>
    <col min="11532" max="11532" width="10.7109375" style="53" customWidth="1"/>
    <col min="11533" max="11549" width="9.85546875" style="53" customWidth="1"/>
    <col min="11550" max="11776" width="14.42578125" style="53"/>
    <col min="11777" max="11777" width="7.140625" style="53" customWidth="1"/>
    <col min="11778" max="11778" width="10.28515625" style="53" customWidth="1"/>
    <col min="11779" max="11779" width="14.42578125" style="53"/>
    <col min="11780" max="11780" width="29.5703125" style="53" customWidth="1"/>
    <col min="11781" max="11786" width="8.28515625" style="53" customWidth="1"/>
    <col min="11787" max="11787" width="9.85546875" style="53" customWidth="1"/>
    <col min="11788" max="11788" width="10.7109375" style="53" customWidth="1"/>
    <col min="11789" max="11805" width="9.85546875" style="53" customWidth="1"/>
    <col min="11806" max="12032" width="14.42578125" style="53"/>
    <col min="12033" max="12033" width="7.140625" style="53" customWidth="1"/>
    <col min="12034" max="12034" width="10.28515625" style="53" customWidth="1"/>
    <col min="12035" max="12035" width="14.42578125" style="53"/>
    <col min="12036" max="12036" width="29.5703125" style="53" customWidth="1"/>
    <col min="12037" max="12042" width="8.28515625" style="53" customWidth="1"/>
    <col min="12043" max="12043" width="9.85546875" style="53" customWidth="1"/>
    <col min="12044" max="12044" width="10.7109375" style="53" customWidth="1"/>
    <col min="12045" max="12061" width="9.85546875" style="53" customWidth="1"/>
    <col min="12062" max="12288" width="14.42578125" style="53"/>
    <col min="12289" max="12289" width="7.140625" style="53" customWidth="1"/>
    <col min="12290" max="12290" width="10.28515625" style="53" customWidth="1"/>
    <col min="12291" max="12291" width="14.42578125" style="53"/>
    <col min="12292" max="12292" width="29.5703125" style="53" customWidth="1"/>
    <col min="12293" max="12298" width="8.28515625" style="53" customWidth="1"/>
    <col min="12299" max="12299" width="9.85546875" style="53" customWidth="1"/>
    <col min="12300" max="12300" width="10.7109375" style="53" customWidth="1"/>
    <col min="12301" max="12317" width="9.85546875" style="53" customWidth="1"/>
    <col min="12318" max="12544" width="14.42578125" style="53"/>
    <col min="12545" max="12545" width="7.140625" style="53" customWidth="1"/>
    <col min="12546" max="12546" width="10.28515625" style="53" customWidth="1"/>
    <col min="12547" max="12547" width="14.42578125" style="53"/>
    <col min="12548" max="12548" width="29.5703125" style="53" customWidth="1"/>
    <col min="12549" max="12554" width="8.28515625" style="53" customWidth="1"/>
    <col min="12555" max="12555" width="9.85546875" style="53" customWidth="1"/>
    <col min="12556" max="12556" width="10.7109375" style="53" customWidth="1"/>
    <col min="12557" max="12573" width="9.85546875" style="53" customWidth="1"/>
    <col min="12574" max="12800" width="14.42578125" style="53"/>
    <col min="12801" max="12801" width="7.140625" style="53" customWidth="1"/>
    <col min="12802" max="12802" width="10.28515625" style="53" customWidth="1"/>
    <col min="12803" max="12803" width="14.42578125" style="53"/>
    <col min="12804" max="12804" width="29.5703125" style="53" customWidth="1"/>
    <col min="12805" max="12810" width="8.28515625" style="53" customWidth="1"/>
    <col min="12811" max="12811" width="9.85546875" style="53" customWidth="1"/>
    <col min="12812" max="12812" width="10.7109375" style="53" customWidth="1"/>
    <col min="12813" max="12829" width="9.85546875" style="53" customWidth="1"/>
    <col min="12830" max="13056" width="14.42578125" style="53"/>
    <col min="13057" max="13057" width="7.140625" style="53" customWidth="1"/>
    <col min="13058" max="13058" width="10.28515625" style="53" customWidth="1"/>
    <col min="13059" max="13059" width="14.42578125" style="53"/>
    <col min="13060" max="13060" width="29.5703125" style="53" customWidth="1"/>
    <col min="13061" max="13066" width="8.28515625" style="53" customWidth="1"/>
    <col min="13067" max="13067" width="9.85546875" style="53" customWidth="1"/>
    <col min="13068" max="13068" width="10.7109375" style="53" customWidth="1"/>
    <col min="13069" max="13085" width="9.85546875" style="53" customWidth="1"/>
    <col min="13086" max="13312" width="14.42578125" style="53"/>
    <col min="13313" max="13313" width="7.140625" style="53" customWidth="1"/>
    <col min="13314" max="13314" width="10.28515625" style="53" customWidth="1"/>
    <col min="13315" max="13315" width="14.42578125" style="53"/>
    <col min="13316" max="13316" width="29.5703125" style="53" customWidth="1"/>
    <col min="13317" max="13322" width="8.28515625" style="53" customWidth="1"/>
    <col min="13323" max="13323" width="9.85546875" style="53" customWidth="1"/>
    <col min="13324" max="13324" width="10.7109375" style="53" customWidth="1"/>
    <col min="13325" max="13341" width="9.85546875" style="53" customWidth="1"/>
    <col min="13342" max="13568" width="14.42578125" style="53"/>
    <col min="13569" max="13569" width="7.140625" style="53" customWidth="1"/>
    <col min="13570" max="13570" width="10.28515625" style="53" customWidth="1"/>
    <col min="13571" max="13571" width="14.42578125" style="53"/>
    <col min="13572" max="13572" width="29.5703125" style="53" customWidth="1"/>
    <col min="13573" max="13578" width="8.28515625" style="53" customWidth="1"/>
    <col min="13579" max="13579" width="9.85546875" style="53" customWidth="1"/>
    <col min="13580" max="13580" width="10.7109375" style="53" customWidth="1"/>
    <col min="13581" max="13597" width="9.85546875" style="53" customWidth="1"/>
    <col min="13598" max="13824" width="14.42578125" style="53"/>
    <col min="13825" max="13825" width="7.140625" style="53" customWidth="1"/>
    <col min="13826" max="13826" width="10.28515625" style="53" customWidth="1"/>
    <col min="13827" max="13827" width="14.42578125" style="53"/>
    <col min="13828" max="13828" width="29.5703125" style="53" customWidth="1"/>
    <col min="13829" max="13834" width="8.28515625" style="53" customWidth="1"/>
    <col min="13835" max="13835" width="9.85546875" style="53" customWidth="1"/>
    <col min="13836" max="13836" width="10.7109375" style="53" customWidth="1"/>
    <col min="13837" max="13853" width="9.85546875" style="53" customWidth="1"/>
    <col min="13854" max="14080" width="14.42578125" style="53"/>
    <col min="14081" max="14081" width="7.140625" style="53" customWidth="1"/>
    <col min="14082" max="14082" width="10.28515625" style="53" customWidth="1"/>
    <col min="14083" max="14083" width="14.42578125" style="53"/>
    <col min="14084" max="14084" width="29.5703125" style="53" customWidth="1"/>
    <col min="14085" max="14090" width="8.28515625" style="53" customWidth="1"/>
    <col min="14091" max="14091" width="9.85546875" style="53" customWidth="1"/>
    <col min="14092" max="14092" width="10.7109375" style="53" customWidth="1"/>
    <col min="14093" max="14109" width="9.85546875" style="53" customWidth="1"/>
    <col min="14110" max="14336" width="14.42578125" style="53"/>
    <col min="14337" max="14337" width="7.140625" style="53" customWidth="1"/>
    <col min="14338" max="14338" width="10.28515625" style="53" customWidth="1"/>
    <col min="14339" max="14339" width="14.42578125" style="53"/>
    <col min="14340" max="14340" width="29.5703125" style="53" customWidth="1"/>
    <col min="14341" max="14346" width="8.28515625" style="53" customWidth="1"/>
    <col min="14347" max="14347" width="9.85546875" style="53" customWidth="1"/>
    <col min="14348" max="14348" width="10.7109375" style="53" customWidth="1"/>
    <col min="14349" max="14365" width="9.85546875" style="53" customWidth="1"/>
    <col min="14366" max="14592" width="14.42578125" style="53"/>
    <col min="14593" max="14593" width="7.140625" style="53" customWidth="1"/>
    <col min="14594" max="14594" width="10.28515625" style="53" customWidth="1"/>
    <col min="14595" max="14595" width="14.42578125" style="53"/>
    <col min="14596" max="14596" width="29.5703125" style="53" customWidth="1"/>
    <col min="14597" max="14602" width="8.28515625" style="53" customWidth="1"/>
    <col min="14603" max="14603" width="9.85546875" style="53" customWidth="1"/>
    <col min="14604" max="14604" width="10.7109375" style="53" customWidth="1"/>
    <col min="14605" max="14621" width="9.85546875" style="53" customWidth="1"/>
    <col min="14622" max="14848" width="14.42578125" style="53"/>
    <col min="14849" max="14849" width="7.140625" style="53" customWidth="1"/>
    <col min="14850" max="14850" width="10.28515625" style="53" customWidth="1"/>
    <col min="14851" max="14851" width="14.42578125" style="53"/>
    <col min="14852" max="14852" width="29.5703125" style="53" customWidth="1"/>
    <col min="14853" max="14858" width="8.28515625" style="53" customWidth="1"/>
    <col min="14859" max="14859" width="9.85546875" style="53" customWidth="1"/>
    <col min="14860" max="14860" width="10.7109375" style="53" customWidth="1"/>
    <col min="14861" max="14877" width="9.85546875" style="53" customWidth="1"/>
    <col min="14878" max="15104" width="14.42578125" style="53"/>
    <col min="15105" max="15105" width="7.140625" style="53" customWidth="1"/>
    <col min="15106" max="15106" width="10.28515625" style="53" customWidth="1"/>
    <col min="15107" max="15107" width="14.42578125" style="53"/>
    <col min="15108" max="15108" width="29.5703125" style="53" customWidth="1"/>
    <col min="15109" max="15114" width="8.28515625" style="53" customWidth="1"/>
    <col min="15115" max="15115" width="9.85546875" style="53" customWidth="1"/>
    <col min="15116" max="15116" width="10.7109375" style="53" customWidth="1"/>
    <col min="15117" max="15133" width="9.85546875" style="53" customWidth="1"/>
    <col min="15134" max="15360" width="14.42578125" style="53"/>
    <col min="15361" max="15361" width="7.140625" style="53" customWidth="1"/>
    <col min="15362" max="15362" width="10.28515625" style="53" customWidth="1"/>
    <col min="15363" max="15363" width="14.42578125" style="53"/>
    <col min="15364" max="15364" width="29.5703125" style="53" customWidth="1"/>
    <col min="15365" max="15370" width="8.28515625" style="53" customWidth="1"/>
    <col min="15371" max="15371" width="9.85546875" style="53" customWidth="1"/>
    <col min="15372" max="15372" width="10.7109375" style="53" customWidth="1"/>
    <col min="15373" max="15389" width="9.85546875" style="53" customWidth="1"/>
    <col min="15390" max="15616" width="14.42578125" style="53"/>
    <col min="15617" max="15617" width="7.140625" style="53" customWidth="1"/>
    <col min="15618" max="15618" width="10.28515625" style="53" customWidth="1"/>
    <col min="15619" max="15619" width="14.42578125" style="53"/>
    <col min="15620" max="15620" width="29.5703125" style="53" customWidth="1"/>
    <col min="15621" max="15626" width="8.28515625" style="53" customWidth="1"/>
    <col min="15627" max="15627" width="9.85546875" style="53" customWidth="1"/>
    <col min="15628" max="15628" width="10.7109375" style="53" customWidth="1"/>
    <col min="15629" max="15645" width="9.85546875" style="53" customWidth="1"/>
    <col min="15646" max="15872" width="14.42578125" style="53"/>
    <col min="15873" max="15873" width="7.140625" style="53" customWidth="1"/>
    <col min="15874" max="15874" width="10.28515625" style="53" customWidth="1"/>
    <col min="15875" max="15875" width="14.42578125" style="53"/>
    <col min="15876" max="15876" width="29.5703125" style="53" customWidth="1"/>
    <col min="15877" max="15882" width="8.28515625" style="53" customWidth="1"/>
    <col min="15883" max="15883" width="9.85546875" style="53" customWidth="1"/>
    <col min="15884" max="15884" width="10.7109375" style="53" customWidth="1"/>
    <col min="15885" max="15901" width="9.85546875" style="53" customWidth="1"/>
    <col min="15902" max="16128" width="14.42578125" style="53"/>
    <col min="16129" max="16129" width="7.140625" style="53" customWidth="1"/>
    <col min="16130" max="16130" width="10.28515625" style="53" customWidth="1"/>
    <col min="16131" max="16131" width="14.42578125" style="53"/>
    <col min="16132" max="16132" width="29.5703125" style="53" customWidth="1"/>
    <col min="16133" max="16138" width="8.28515625" style="53" customWidth="1"/>
    <col min="16139" max="16139" width="9.85546875" style="53" customWidth="1"/>
    <col min="16140" max="16140" width="10.7109375" style="53" customWidth="1"/>
    <col min="16141" max="16157" width="9.85546875" style="53" customWidth="1"/>
    <col min="16158" max="16384" width="14.42578125" style="53"/>
  </cols>
  <sheetData>
    <row r="1" spans="1:29" ht="16.5" customHeight="1" x14ac:dyDescent="0.25">
      <c r="A1" s="126" t="s">
        <v>0</v>
      </c>
      <c r="B1" s="127"/>
      <c r="C1" s="127"/>
      <c r="D1" s="127"/>
      <c r="E1" s="47"/>
      <c r="F1" s="109" t="s">
        <v>527</v>
      </c>
      <c r="G1" s="109"/>
      <c r="H1" s="109"/>
      <c r="I1" s="109"/>
      <c r="J1" s="109"/>
      <c r="K1" s="109"/>
      <c r="L1" s="109"/>
      <c r="M1" s="76"/>
      <c r="N1" s="76"/>
      <c r="O1" s="76"/>
      <c r="P1" s="76"/>
      <c r="Q1" s="76"/>
      <c r="R1" s="76"/>
      <c r="S1" s="78"/>
      <c r="T1" s="51"/>
      <c r="U1" s="51"/>
      <c r="V1" s="51"/>
      <c r="W1" s="51"/>
      <c r="X1" s="51"/>
      <c r="Y1" s="51"/>
      <c r="Z1" s="51"/>
      <c r="AA1" s="51"/>
      <c r="AB1" s="51"/>
      <c r="AC1" s="52"/>
    </row>
    <row r="2" spans="1:29" ht="16.5" customHeight="1" x14ac:dyDescent="0.25">
      <c r="A2" s="128" t="s">
        <v>1</v>
      </c>
      <c r="B2" s="129"/>
      <c r="C2" s="129"/>
      <c r="D2" s="129"/>
      <c r="E2" s="54"/>
      <c r="F2" s="110" t="s">
        <v>528</v>
      </c>
      <c r="G2" s="110"/>
      <c r="H2" s="110"/>
      <c r="I2" s="110"/>
      <c r="J2" s="110"/>
      <c r="K2" s="110"/>
      <c r="L2" s="110"/>
      <c r="M2" s="79"/>
      <c r="N2" s="79"/>
      <c r="O2" s="79"/>
      <c r="P2" s="79"/>
      <c r="Q2" s="79"/>
      <c r="R2" s="79"/>
      <c r="S2" s="78"/>
      <c r="T2" s="51"/>
      <c r="U2" s="51"/>
      <c r="V2" s="51"/>
      <c r="W2" s="51"/>
      <c r="X2" s="51"/>
      <c r="Y2" s="51"/>
      <c r="Z2" s="51"/>
      <c r="AA2" s="51"/>
      <c r="AB2" s="51"/>
      <c r="AC2" s="52"/>
    </row>
    <row r="3" spans="1:29" ht="16.5" customHeight="1" x14ac:dyDescent="0.25">
      <c r="A3" s="128" t="s">
        <v>2</v>
      </c>
      <c r="B3" s="129"/>
      <c r="C3" s="129"/>
      <c r="D3" s="129"/>
      <c r="E3" s="54"/>
      <c r="F3" s="46"/>
      <c r="G3" s="46"/>
      <c r="H3" s="76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51"/>
      <c r="U3" s="51"/>
      <c r="V3" s="51"/>
      <c r="W3" s="51"/>
      <c r="X3" s="51"/>
      <c r="Y3" s="51"/>
      <c r="Z3" s="51"/>
      <c r="AA3" s="51"/>
      <c r="AB3" s="51"/>
      <c r="AC3" s="52"/>
    </row>
    <row r="4" spans="1:29" ht="3" customHeight="1" x14ac:dyDescent="0.25">
      <c r="A4" s="56"/>
      <c r="B4" s="56"/>
      <c r="C4" s="57"/>
      <c r="D4" s="58"/>
      <c r="E4" s="54"/>
      <c r="F4" s="55"/>
      <c r="G4" s="48"/>
      <c r="H4" s="48"/>
      <c r="I4" s="48"/>
      <c r="J4" s="59"/>
      <c r="K4" s="60"/>
      <c r="L4" s="61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</row>
    <row r="5" spans="1:29" ht="30.75" customHeight="1" x14ac:dyDescent="0.3">
      <c r="A5" s="130" t="s">
        <v>507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2"/>
      <c r="AC5" s="62"/>
    </row>
    <row r="6" spans="1:29" ht="37.5" customHeight="1" x14ac:dyDescent="0.3">
      <c r="A6" s="131" t="s">
        <v>530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2"/>
      <c r="AC6" s="62"/>
    </row>
    <row r="7" spans="1:29" ht="17.25" customHeight="1" x14ac:dyDescent="0.3">
      <c r="A7" s="64"/>
      <c r="B7" s="64"/>
      <c r="C7" s="65"/>
      <c r="D7" s="65"/>
      <c r="E7" s="65"/>
      <c r="F7" s="65"/>
      <c r="G7" s="65"/>
      <c r="H7" s="65"/>
      <c r="I7" s="65"/>
      <c r="J7" s="66"/>
      <c r="K7" s="67"/>
      <c r="L7" s="67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2"/>
      <c r="AC7" s="62"/>
    </row>
    <row r="8" spans="1:29" ht="18" customHeight="1" x14ac:dyDescent="0.25">
      <c r="A8" s="132" t="s">
        <v>3</v>
      </c>
      <c r="B8" s="132" t="s">
        <v>4</v>
      </c>
      <c r="C8" s="134" t="s">
        <v>5</v>
      </c>
      <c r="D8" s="136" t="s">
        <v>6</v>
      </c>
      <c r="E8" s="120" t="s">
        <v>508</v>
      </c>
      <c r="F8" s="120"/>
      <c r="G8" s="120" t="s">
        <v>509</v>
      </c>
      <c r="H8" s="120"/>
      <c r="I8" s="120" t="s">
        <v>510</v>
      </c>
      <c r="J8" s="120"/>
      <c r="K8" s="121" t="s">
        <v>506</v>
      </c>
      <c r="L8" s="120" t="s">
        <v>511</v>
      </c>
      <c r="M8" s="87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</row>
    <row r="9" spans="1:29" ht="18.75" customHeight="1" x14ac:dyDescent="0.25">
      <c r="A9" s="133"/>
      <c r="B9" s="133"/>
      <c r="C9" s="135"/>
      <c r="D9" s="137"/>
      <c r="E9" s="88" t="s">
        <v>512</v>
      </c>
      <c r="F9" s="88" t="s">
        <v>513</v>
      </c>
      <c r="G9" s="88" t="s">
        <v>514</v>
      </c>
      <c r="H9" s="88" t="s">
        <v>515</v>
      </c>
      <c r="I9" s="88" t="s">
        <v>516</v>
      </c>
      <c r="J9" s="88" t="s">
        <v>517</v>
      </c>
      <c r="K9" s="122"/>
      <c r="L9" s="123"/>
      <c r="M9" s="87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</row>
    <row r="10" spans="1:29" ht="19.5" customHeight="1" x14ac:dyDescent="0.25">
      <c r="A10" s="80">
        <v>1</v>
      </c>
      <c r="B10" s="81" t="s">
        <v>15</v>
      </c>
      <c r="C10" s="89">
        <v>501190004</v>
      </c>
      <c r="D10" s="90" t="s">
        <v>16</v>
      </c>
      <c r="E10" s="89">
        <v>63</v>
      </c>
      <c r="F10" s="89">
        <v>72</v>
      </c>
      <c r="G10" s="89">
        <v>67</v>
      </c>
      <c r="H10" s="89">
        <v>82</v>
      </c>
      <c r="I10" s="91">
        <v>72</v>
      </c>
      <c r="J10" s="89">
        <v>72</v>
      </c>
      <c r="K10" s="92">
        <f>ROUND(((E10+F10)*1+(G10+H10)*1.5+(I10+J10)*2)/9,0)</f>
        <v>72</v>
      </c>
      <c r="L10" s="93" t="str">
        <f>IF(K10&lt;30,"Kém",IF(K10&lt;50,"Yếu",IF(K10&lt;60,"Trung bình",IF(K10&lt;70,"TB Khá",IF(K10&lt;80,"Khá",IF(K10&lt;90,"Tốt","Xuất sắc"))))))</f>
        <v>Khá</v>
      </c>
      <c r="M10" s="94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</row>
    <row r="11" spans="1:29" ht="19.5" customHeight="1" x14ac:dyDescent="0.25">
      <c r="A11" s="80">
        <v>2</v>
      </c>
      <c r="B11" s="81" t="s">
        <v>15</v>
      </c>
      <c r="C11" s="89">
        <v>501190010</v>
      </c>
      <c r="D11" s="90" t="s">
        <v>18</v>
      </c>
      <c r="E11" s="89">
        <v>66</v>
      </c>
      <c r="F11" s="89">
        <v>68</v>
      </c>
      <c r="G11" s="89">
        <v>78</v>
      </c>
      <c r="H11" s="89">
        <v>67</v>
      </c>
      <c r="I11" s="91">
        <v>75</v>
      </c>
      <c r="J11" s="89">
        <v>65</v>
      </c>
      <c r="K11" s="92">
        <f t="shared" ref="K11:K74" si="0">ROUND(((E11+F11)*1+(G11+H11)*1.5+(I11+J11)*2)/9,0)</f>
        <v>70</v>
      </c>
      <c r="L11" s="93" t="str">
        <f t="shared" ref="L11:L74" si="1">IF(K11&lt;30,"Kém",IF(K11&lt;50,"Yếu",IF(K11&lt;60,"Trung bình",IF(K11&lt;70,"TB Khá",IF(K11&lt;80,"Khá",IF(K11&lt;90,"Tốt","Xuất sắc"))))))</f>
        <v>Khá</v>
      </c>
      <c r="M11" s="94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</row>
    <row r="12" spans="1:29" ht="19.5" customHeight="1" x14ac:dyDescent="0.25">
      <c r="A12" s="80">
        <v>3</v>
      </c>
      <c r="B12" s="81" t="s">
        <v>15</v>
      </c>
      <c r="C12" s="89">
        <v>501190018</v>
      </c>
      <c r="D12" s="90" t="s">
        <v>19</v>
      </c>
      <c r="E12" s="89">
        <v>60</v>
      </c>
      <c r="F12" s="89">
        <v>61</v>
      </c>
      <c r="G12" s="89">
        <v>57</v>
      </c>
      <c r="H12" s="89">
        <v>68</v>
      </c>
      <c r="I12" s="91">
        <v>76</v>
      </c>
      <c r="J12" s="89">
        <v>62</v>
      </c>
      <c r="K12" s="92">
        <f t="shared" si="0"/>
        <v>65</v>
      </c>
      <c r="L12" s="93" t="str">
        <f t="shared" si="1"/>
        <v>TB Khá</v>
      </c>
      <c r="M12" s="94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</row>
    <row r="13" spans="1:29" ht="19.5" customHeight="1" x14ac:dyDescent="0.25">
      <c r="A13" s="80">
        <v>4</v>
      </c>
      <c r="B13" s="81" t="s">
        <v>15</v>
      </c>
      <c r="C13" s="89">
        <v>501190036</v>
      </c>
      <c r="D13" s="90" t="s">
        <v>20</v>
      </c>
      <c r="E13" s="89">
        <v>65</v>
      </c>
      <c r="F13" s="89">
        <v>72</v>
      </c>
      <c r="G13" s="89">
        <v>67</v>
      </c>
      <c r="H13" s="89">
        <v>76</v>
      </c>
      <c r="I13" s="91">
        <v>78</v>
      </c>
      <c r="J13" s="89">
        <v>70</v>
      </c>
      <c r="K13" s="92">
        <f t="shared" si="0"/>
        <v>72</v>
      </c>
      <c r="L13" s="93" t="str">
        <f t="shared" si="1"/>
        <v>Khá</v>
      </c>
      <c r="M13" s="94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</row>
    <row r="14" spans="1:29" ht="19.5" customHeight="1" x14ac:dyDescent="0.25">
      <c r="A14" s="80">
        <v>5</v>
      </c>
      <c r="B14" s="81" t="s">
        <v>15</v>
      </c>
      <c r="C14" s="89">
        <v>501190052</v>
      </c>
      <c r="D14" s="90" t="s">
        <v>21</v>
      </c>
      <c r="E14" s="89">
        <v>56</v>
      </c>
      <c r="F14" s="89">
        <v>66</v>
      </c>
      <c r="G14" s="89">
        <v>69</v>
      </c>
      <c r="H14" s="89">
        <v>62</v>
      </c>
      <c r="I14" s="91">
        <v>65</v>
      </c>
      <c r="J14" s="89">
        <v>60</v>
      </c>
      <c r="K14" s="92">
        <f t="shared" si="0"/>
        <v>63</v>
      </c>
      <c r="L14" s="93" t="str">
        <f t="shared" si="1"/>
        <v>TB Khá</v>
      </c>
      <c r="M14" s="94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</row>
    <row r="15" spans="1:29" ht="19.5" customHeight="1" x14ac:dyDescent="0.25">
      <c r="A15" s="80">
        <v>6</v>
      </c>
      <c r="B15" s="81" t="s">
        <v>15</v>
      </c>
      <c r="C15" s="89">
        <v>501190057</v>
      </c>
      <c r="D15" s="90" t="s">
        <v>22</v>
      </c>
      <c r="E15" s="89">
        <v>56</v>
      </c>
      <c r="F15" s="89">
        <v>67</v>
      </c>
      <c r="G15" s="89">
        <v>58</v>
      </c>
      <c r="H15" s="89">
        <v>70</v>
      </c>
      <c r="I15" s="91">
        <v>72</v>
      </c>
      <c r="J15" s="89">
        <v>65</v>
      </c>
      <c r="K15" s="92">
        <f t="shared" si="0"/>
        <v>65</v>
      </c>
      <c r="L15" s="93" t="str">
        <f t="shared" si="1"/>
        <v>TB Khá</v>
      </c>
      <c r="M15" s="94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</row>
    <row r="16" spans="1:29" ht="19.5" customHeight="1" x14ac:dyDescent="0.25">
      <c r="A16" s="80">
        <v>7</v>
      </c>
      <c r="B16" s="81" t="s">
        <v>15</v>
      </c>
      <c r="C16" s="89">
        <v>501190060</v>
      </c>
      <c r="D16" s="90" t="s">
        <v>24</v>
      </c>
      <c r="E16" s="89">
        <v>78</v>
      </c>
      <c r="F16" s="89">
        <v>76</v>
      </c>
      <c r="G16" s="89">
        <v>84</v>
      </c>
      <c r="H16" s="89">
        <v>92</v>
      </c>
      <c r="I16" s="91">
        <v>90</v>
      </c>
      <c r="J16" s="89">
        <v>92</v>
      </c>
      <c r="K16" s="92">
        <f t="shared" si="0"/>
        <v>87</v>
      </c>
      <c r="L16" s="93" t="str">
        <f t="shared" si="1"/>
        <v>Tốt</v>
      </c>
      <c r="M16" s="94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</row>
    <row r="17" spans="1:29" ht="19.5" customHeight="1" x14ac:dyDescent="0.25">
      <c r="A17" s="80">
        <v>8</v>
      </c>
      <c r="B17" s="81" t="s">
        <v>15</v>
      </c>
      <c r="C17" s="89">
        <v>501190070</v>
      </c>
      <c r="D17" s="90" t="s">
        <v>26</v>
      </c>
      <c r="E17" s="89">
        <v>66</v>
      </c>
      <c r="F17" s="89">
        <v>61</v>
      </c>
      <c r="G17" s="89">
        <v>64</v>
      </c>
      <c r="H17" s="89">
        <v>87</v>
      </c>
      <c r="I17" s="91">
        <v>80</v>
      </c>
      <c r="J17" s="89">
        <v>74</v>
      </c>
      <c r="K17" s="92">
        <f t="shared" si="0"/>
        <v>74</v>
      </c>
      <c r="L17" s="93" t="str">
        <f t="shared" si="1"/>
        <v>Khá</v>
      </c>
      <c r="M17" s="94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</row>
    <row r="18" spans="1:29" ht="19.5" customHeight="1" x14ac:dyDescent="0.25">
      <c r="A18" s="80">
        <v>9</v>
      </c>
      <c r="B18" s="81" t="s">
        <v>15</v>
      </c>
      <c r="C18" s="89">
        <v>501190075</v>
      </c>
      <c r="D18" s="90" t="s">
        <v>27</v>
      </c>
      <c r="E18" s="89">
        <v>66</v>
      </c>
      <c r="F18" s="89">
        <v>80</v>
      </c>
      <c r="G18" s="89">
        <v>76</v>
      </c>
      <c r="H18" s="89">
        <v>64</v>
      </c>
      <c r="I18" s="91">
        <v>70</v>
      </c>
      <c r="J18" s="89">
        <v>71</v>
      </c>
      <c r="K18" s="92">
        <f t="shared" si="0"/>
        <v>71</v>
      </c>
      <c r="L18" s="93" t="str">
        <f t="shared" si="1"/>
        <v>Khá</v>
      </c>
      <c r="M18" s="94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</row>
    <row r="19" spans="1:29" ht="19.5" customHeight="1" x14ac:dyDescent="0.25">
      <c r="A19" s="80">
        <v>10</v>
      </c>
      <c r="B19" s="81" t="s">
        <v>15</v>
      </c>
      <c r="C19" s="89">
        <v>501190082</v>
      </c>
      <c r="D19" s="90" t="s">
        <v>28</v>
      </c>
      <c r="E19" s="89">
        <v>56</v>
      </c>
      <c r="F19" s="89">
        <v>67</v>
      </c>
      <c r="G19" s="89">
        <v>74</v>
      </c>
      <c r="H19" s="89">
        <v>75</v>
      </c>
      <c r="I19" s="91">
        <v>65</v>
      </c>
      <c r="J19" s="89">
        <v>60</v>
      </c>
      <c r="K19" s="92">
        <f t="shared" si="0"/>
        <v>66</v>
      </c>
      <c r="L19" s="93" t="str">
        <f t="shared" si="1"/>
        <v>TB Khá</v>
      </c>
      <c r="M19" s="94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</row>
    <row r="20" spans="1:29" ht="19.5" customHeight="1" x14ac:dyDescent="0.25">
      <c r="A20" s="80">
        <v>11</v>
      </c>
      <c r="B20" s="81" t="s">
        <v>15</v>
      </c>
      <c r="C20" s="89">
        <v>501190091</v>
      </c>
      <c r="D20" s="90" t="s">
        <v>29</v>
      </c>
      <c r="E20" s="89">
        <v>64</v>
      </c>
      <c r="F20" s="89">
        <v>64</v>
      </c>
      <c r="G20" s="89">
        <v>57</v>
      </c>
      <c r="H20" s="89">
        <v>61</v>
      </c>
      <c r="I20" s="91">
        <v>73</v>
      </c>
      <c r="J20" s="89">
        <v>64</v>
      </c>
      <c r="K20" s="92">
        <f t="shared" si="0"/>
        <v>64</v>
      </c>
      <c r="L20" s="93" t="str">
        <f t="shared" si="1"/>
        <v>TB Khá</v>
      </c>
      <c r="M20" s="94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</row>
    <row r="21" spans="1:29" ht="19.5" customHeight="1" x14ac:dyDescent="0.25">
      <c r="A21" s="80">
        <v>12</v>
      </c>
      <c r="B21" s="81" t="s">
        <v>15</v>
      </c>
      <c r="C21" s="89">
        <v>501190097</v>
      </c>
      <c r="D21" s="90" t="s">
        <v>30</v>
      </c>
      <c r="E21" s="89">
        <v>51</v>
      </c>
      <c r="F21" s="89">
        <v>63</v>
      </c>
      <c r="G21" s="89">
        <v>70</v>
      </c>
      <c r="H21" s="89">
        <v>86</v>
      </c>
      <c r="I21" s="91">
        <v>81</v>
      </c>
      <c r="J21" s="89">
        <v>72</v>
      </c>
      <c r="K21" s="92">
        <f t="shared" si="0"/>
        <v>73</v>
      </c>
      <c r="L21" s="93" t="str">
        <f t="shared" si="1"/>
        <v>Khá</v>
      </c>
      <c r="M21" s="94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</row>
    <row r="22" spans="1:29" ht="19.5" customHeight="1" x14ac:dyDescent="0.25">
      <c r="A22" s="80">
        <v>13</v>
      </c>
      <c r="B22" s="81" t="s">
        <v>15</v>
      </c>
      <c r="C22" s="89">
        <v>501190119</v>
      </c>
      <c r="D22" s="90" t="s">
        <v>31</v>
      </c>
      <c r="E22" s="89">
        <v>61</v>
      </c>
      <c r="F22" s="89">
        <v>68</v>
      </c>
      <c r="G22" s="89">
        <v>62</v>
      </c>
      <c r="H22" s="89">
        <v>76</v>
      </c>
      <c r="I22" s="91">
        <v>65</v>
      </c>
      <c r="J22" s="89">
        <v>58</v>
      </c>
      <c r="K22" s="92">
        <f t="shared" si="0"/>
        <v>65</v>
      </c>
      <c r="L22" s="93" t="str">
        <f t="shared" si="1"/>
        <v>TB Khá</v>
      </c>
      <c r="M22" s="94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</row>
    <row r="23" spans="1:29" ht="19.5" customHeight="1" x14ac:dyDescent="0.25">
      <c r="A23" s="80">
        <v>14</v>
      </c>
      <c r="B23" s="81" t="s">
        <v>15</v>
      </c>
      <c r="C23" s="89">
        <v>501190127</v>
      </c>
      <c r="D23" s="90" t="s">
        <v>32</v>
      </c>
      <c r="E23" s="89">
        <v>71</v>
      </c>
      <c r="F23" s="89">
        <v>88</v>
      </c>
      <c r="G23" s="89">
        <v>92</v>
      </c>
      <c r="H23" s="89">
        <v>88</v>
      </c>
      <c r="I23" s="91">
        <v>81</v>
      </c>
      <c r="J23" s="89">
        <v>84</v>
      </c>
      <c r="K23" s="92">
        <f t="shared" si="0"/>
        <v>84</v>
      </c>
      <c r="L23" s="93" t="str">
        <f t="shared" si="1"/>
        <v>Tốt</v>
      </c>
      <c r="M23" s="94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</row>
    <row r="24" spans="1:29" ht="19.5" customHeight="1" x14ac:dyDescent="0.25">
      <c r="A24" s="80">
        <v>15</v>
      </c>
      <c r="B24" s="81" t="s">
        <v>15</v>
      </c>
      <c r="C24" s="89">
        <v>501190135</v>
      </c>
      <c r="D24" s="90" t="s">
        <v>34</v>
      </c>
      <c r="E24" s="89">
        <v>74</v>
      </c>
      <c r="F24" s="89">
        <v>77</v>
      </c>
      <c r="G24" s="89">
        <v>72</v>
      </c>
      <c r="H24" s="89">
        <v>77</v>
      </c>
      <c r="I24" s="91">
        <v>82</v>
      </c>
      <c r="J24" s="89">
        <v>53</v>
      </c>
      <c r="K24" s="92">
        <f t="shared" si="0"/>
        <v>72</v>
      </c>
      <c r="L24" s="93" t="str">
        <f t="shared" si="1"/>
        <v>Khá</v>
      </c>
      <c r="M24" s="94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</row>
    <row r="25" spans="1:29" ht="19.5" customHeight="1" x14ac:dyDescent="0.25">
      <c r="A25" s="80">
        <v>16</v>
      </c>
      <c r="B25" s="81" t="s">
        <v>15</v>
      </c>
      <c r="C25" s="89">
        <v>501190156</v>
      </c>
      <c r="D25" s="90" t="s">
        <v>35</v>
      </c>
      <c r="E25" s="89">
        <v>79</v>
      </c>
      <c r="F25" s="89">
        <v>87</v>
      </c>
      <c r="G25" s="89">
        <v>79</v>
      </c>
      <c r="H25" s="89">
        <v>76</v>
      </c>
      <c r="I25" s="91">
        <v>77</v>
      </c>
      <c r="J25" s="89">
        <v>76</v>
      </c>
      <c r="K25" s="92">
        <f t="shared" si="0"/>
        <v>78</v>
      </c>
      <c r="L25" s="93" t="str">
        <f t="shared" si="1"/>
        <v>Khá</v>
      </c>
      <c r="M25" s="94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</row>
    <row r="26" spans="1:29" ht="19.5" customHeight="1" x14ac:dyDescent="0.25">
      <c r="A26" s="80">
        <v>17</v>
      </c>
      <c r="B26" s="81" t="s">
        <v>15</v>
      </c>
      <c r="C26" s="89">
        <v>501190158</v>
      </c>
      <c r="D26" s="90" t="s">
        <v>36</v>
      </c>
      <c r="E26" s="89">
        <v>60</v>
      </c>
      <c r="F26" s="89">
        <v>73</v>
      </c>
      <c r="G26" s="89">
        <v>73</v>
      </c>
      <c r="H26" s="89">
        <v>88</v>
      </c>
      <c r="I26" s="91">
        <v>88</v>
      </c>
      <c r="J26" s="89">
        <v>72</v>
      </c>
      <c r="K26" s="92">
        <f t="shared" si="0"/>
        <v>77</v>
      </c>
      <c r="L26" s="93" t="str">
        <f t="shared" si="1"/>
        <v>Khá</v>
      </c>
      <c r="M26" s="94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</row>
    <row r="27" spans="1:29" ht="19.5" customHeight="1" x14ac:dyDescent="0.25">
      <c r="A27" s="80">
        <v>18</v>
      </c>
      <c r="B27" s="81" t="s">
        <v>15</v>
      </c>
      <c r="C27" s="89">
        <v>501190176</v>
      </c>
      <c r="D27" s="90" t="s">
        <v>37</v>
      </c>
      <c r="E27" s="89">
        <v>63</v>
      </c>
      <c r="F27" s="89">
        <v>73</v>
      </c>
      <c r="G27" s="89">
        <v>79</v>
      </c>
      <c r="H27" s="89">
        <v>79</v>
      </c>
      <c r="I27" s="91">
        <v>70</v>
      </c>
      <c r="J27" s="89">
        <v>69</v>
      </c>
      <c r="K27" s="92">
        <f t="shared" si="0"/>
        <v>72</v>
      </c>
      <c r="L27" s="93" t="str">
        <f t="shared" si="1"/>
        <v>Khá</v>
      </c>
      <c r="M27" s="94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</row>
    <row r="28" spans="1:29" ht="19.5" customHeight="1" x14ac:dyDescent="0.25">
      <c r="A28" s="80">
        <v>19</v>
      </c>
      <c r="B28" s="81" t="s">
        <v>15</v>
      </c>
      <c r="C28" s="89">
        <v>501190180</v>
      </c>
      <c r="D28" s="90" t="s">
        <v>38</v>
      </c>
      <c r="E28" s="89">
        <v>59</v>
      </c>
      <c r="F28" s="89">
        <v>77</v>
      </c>
      <c r="G28" s="89">
        <v>66</v>
      </c>
      <c r="H28" s="89">
        <v>81</v>
      </c>
      <c r="I28" s="91">
        <v>77</v>
      </c>
      <c r="J28" s="89">
        <v>72</v>
      </c>
      <c r="K28" s="92">
        <f t="shared" si="0"/>
        <v>73</v>
      </c>
      <c r="L28" s="93" t="str">
        <f t="shared" si="1"/>
        <v>Khá</v>
      </c>
      <c r="M28" s="94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</row>
    <row r="29" spans="1:29" ht="19.5" customHeight="1" x14ac:dyDescent="0.25">
      <c r="A29" s="80">
        <v>20</v>
      </c>
      <c r="B29" s="81" t="s">
        <v>15</v>
      </c>
      <c r="C29" s="89">
        <v>501190190</v>
      </c>
      <c r="D29" s="90" t="s">
        <v>39</v>
      </c>
      <c r="E29" s="89">
        <v>76</v>
      </c>
      <c r="F29" s="89">
        <v>83</v>
      </c>
      <c r="G29" s="89">
        <v>88</v>
      </c>
      <c r="H29" s="89">
        <v>89</v>
      </c>
      <c r="I29" s="91">
        <v>93</v>
      </c>
      <c r="J29" s="89">
        <v>87</v>
      </c>
      <c r="K29" s="92">
        <f t="shared" si="0"/>
        <v>87</v>
      </c>
      <c r="L29" s="93" t="str">
        <f t="shared" si="1"/>
        <v>Tốt</v>
      </c>
      <c r="M29" s="94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</row>
    <row r="30" spans="1:29" ht="19.5" customHeight="1" x14ac:dyDescent="0.25">
      <c r="A30" s="80">
        <v>21</v>
      </c>
      <c r="B30" s="81" t="s">
        <v>15</v>
      </c>
      <c r="C30" s="89">
        <v>501190195</v>
      </c>
      <c r="D30" s="90" t="s">
        <v>40</v>
      </c>
      <c r="E30" s="89">
        <v>63</v>
      </c>
      <c r="F30" s="89">
        <v>62</v>
      </c>
      <c r="G30" s="89">
        <v>69</v>
      </c>
      <c r="H30" s="89">
        <v>70</v>
      </c>
      <c r="I30" s="91">
        <v>69</v>
      </c>
      <c r="J30" s="89">
        <v>69</v>
      </c>
      <c r="K30" s="92">
        <f t="shared" si="0"/>
        <v>68</v>
      </c>
      <c r="L30" s="93" t="str">
        <f t="shared" si="1"/>
        <v>TB Khá</v>
      </c>
      <c r="M30" s="94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</row>
    <row r="31" spans="1:29" ht="19.5" customHeight="1" x14ac:dyDescent="0.25">
      <c r="A31" s="80">
        <v>22</v>
      </c>
      <c r="B31" s="81" t="s">
        <v>15</v>
      </c>
      <c r="C31" s="89">
        <v>501190198</v>
      </c>
      <c r="D31" s="90" t="s">
        <v>41</v>
      </c>
      <c r="E31" s="89">
        <v>60</v>
      </c>
      <c r="F31" s="89">
        <v>50</v>
      </c>
      <c r="G31" s="89">
        <v>58</v>
      </c>
      <c r="H31" s="89">
        <v>62</v>
      </c>
      <c r="I31" s="91">
        <v>72</v>
      </c>
      <c r="J31" s="89">
        <v>57</v>
      </c>
      <c r="K31" s="92">
        <f t="shared" si="0"/>
        <v>61</v>
      </c>
      <c r="L31" s="93" t="str">
        <f t="shared" si="1"/>
        <v>TB Khá</v>
      </c>
      <c r="M31" s="94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</row>
    <row r="32" spans="1:29" ht="19.5" customHeight="1" x14ac:dyDescent="0.25">
      <c r="A32" s="80">
        <v>23</v>
      </c>
      <c r="B32" s="81" t="s">
        <v>15</v>
      </c>
      <c r="C32" s="89">
        <v>501190213</v>
      </c>
      <c r="D32" s="90" t="s">
        <v>42</v>
      </c>
      <c r="E32" s="89">
        <v>53</v>
      </c>
      <c r="F32" s="89">
        <v>73</v>
      </c>
      <c r="G32" s="89">
        <v>69</v>
      </c>
      <c r="H32" s="89">
        <v>82</v>
      </c>
      <c r="I32" s="91">
        <v>82</v>
      </c>
      <c r="J32" s="89">
        <v>70</v>
      </c>
      <c r="K32" s="92">
        <f t="shared" si="0"/>
        <v>73</v>
      </c>
      <c r="L32" s="93" t="str">
        <f t="shared" si="1"/>
        <v>Khá</v>
      </c>
      <c r="M32" s="94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</row>
    <row r="33" spans="1:29" ht="19.5" customHeight="1" x14ac:dyDescent="0.25">
      <c r="A33" s="80">
        <v>24</v>
      </c>
      <c r="B33" s="81" t="s">
        <v>15</v>
      </c>
      <c r="C33" s="89">
        <v>501190222</v>
      </c>
      <c r="D33" s="90" t="s">
        <v>43</v>
      </c>
      <c r="E33" s="89">
        <v>70</v>
      </c>
      <c r="F33" s="89">
        <v>81</v>
      </c>
      <c r="G33" s="89">
        <v>73</v>
      </c>
      <c r="H33" s="89">
        <v>72</v>
      </c>
      <c r="I33" s="91">
        <v>81</v>
      </c>
      <c r="J33" s="89">
        <v>74</v>
      </c>
      <c r="K33" s="92">
        <f t="shared" si="0"/>
        <v>75</v>
      </c>
      <c r="L33" s="93" t="str">
        <f t="shared" si="1"/>
        <v>Khá</v>
      </c>
      <c r="M33" s="94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</row>
    <row r="34" spans="1:29" ht="19.5" customHeight="1" x14ac:dyDescent="0.25">
      <c r="A34" s="80">
        <v>25</v>
      </c>
      <c r="B34" s="81" t="s">
        <v>15</v>
      </c>
      <c r="C34" s="89">
        <v>501190232</v>
      </c>
      <c r="D34" s="90" t="s">
        <v>44</v>
      </c>
      <c r="E34" s="89">
        <v>47</v>
      </c>
      <c r="F34" s="89">
        <v>62</v>
      </c>
      <c r="G34" s="89">
        <v>57</v>
      </c>
      <c r="H34" s="89">
        <v>63</v>
      </c>
      <c r="I34" s="91">
        <v>55</v>
      </c>
      <c r="J34" s="89">
        <v>59</v>
      </c>
      <c r="K34" s="92">
        <f t="shared" si="0"/>
        <v>57</v>
      </c>
      <c r="L34" s="93" t="str">
        <f t="shared" si="1"/>
        <v>Trung bình</v>
      </c>
      <c r="M34" s="94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</row>
    <row r="35" spans="1:29" ht="19.5" customHeight="1" x14ac:dyDescent="0.25">
      <c r="A35" s="80">
        <v>26</v>
      </c>
      <c r="B35" s="81" t="s">
        <v>15</v>
      </c>
      <c r="C35" s="89">
        <v>501190235</v>
      </c>
      <c r="D35" s="90" t="s">
        <v>45</v>
      </c>
      <c r="E35" s="89">
        <v>57</v>
      </c>
      <c r="F35" s="89">
        <v>81</v>
      </c>
      <c r="G35" s="89">
        <v>80</v>
      </c>
      <c r="H35" s="89">
        <v>82</v>
      </c>
      <c r="I35" s="91">
        <v>83</v>
      </c>
      <c r="J35" s="89">
        <v>71</v>
      </c>
      <c r="K35" s="92">
        <f t="shared" si="0"/>
        <v>77</v>
      </c>
      <c r="L35" s="93" t="str">
        <f t="shared" si="1"/>
        <v>Khá</v>
      </c>
      <c r="M35" s="94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</row>
    <row r="36" spans="1:29" ht="19.5" customHeight="1" x14ac:dyDescent="0.25">
      <c r="A36" s="80">
        <v>27</v>
      </c>
      <c r="B36" s="81" t="s">
        <v>15</v>
      </c>
      <c r="C36" s="89">
        <v>501190250</v>
      </c>
      <c r="D36" s="90" t="s">
        <v>46</v>
      </c>
      <c r="E36" s="89">
        <v>70</v>
      </c>
      <c r="F36" s="89">
        <v>68</v>
      </c>
      <c r="G36" s="89">
        <v>81</v>
      </c>
      <c r="H36" s="89">
        <v>72</v>
      </c>
      <c r="I36" s="91">
        <v>70</v>
      </c>
      <c r="J36" s="89">
        <v>71</v>
      </c>
      <c r="K36" s="92">
        <f t="shared" si="0"/>
        <v>72</v>
      </c>
      <c r="L36" s="93" t="str">
        <f t="shared" si="1"/>
        <v>Khá</v>
      </c>
      <c r="M36" s="94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</row>
    <row r="37" spans="1:29" ht="19.5" customHeight="1" x14ac:dyDescent="0.25">
      <c r="A37" s="80">
        <v>28</v>
      </c>
      <c r="B37" s="81" t="s">
        <v>15</v>
      </c>
      <c r="C37" s="89">
        <v>501190271</v>
      </c>
      <c r="D37" s="90" t="s">
        <v>47</v>
      </c>
      <c r="E37" s="89">
        <v>64</v>
      </c>
      <c r="F37" s="89">
        <v>56</v>
      </c>
      <c r="G37" s="89">
        <v>47</v>
      </c>
      <c r="H37" s="89">
        <v>60</v>
      </c>
      <c r="I37" s="91">
        <v>75</v>
      </c>
      <c r="J37" s="89">
        <v>59</v>
      </c>
      <c r="K37" s="92">
        <f t="shared" si="0"/>
        <v>61</v>
      </c>
      <c r="L37" s="93" t="str">
        <f t="shared" si="1"/>
        <v>TB Khá</v>
      </c>
      <c r="M37" s="94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</row>
    <row r="38" spans="1:29" ht="19.5" customHeight="1" x14ac:dyDescent="0.25">
      <c r="A38" s="80">
        <v>29</v>
      </c>
      <c r="B38" s="81" t="s">
        <v>15</v>
      </c>
      <c r="C38" s="89">
        <v>501190278</v>
      </c>
      <c r="D38" s="90" t="s">
        <v>48</v>
      </c>
      <c r="E38" s="89">
        <v>74</v>
      </c>
      <c r="F38" s="89">
        <v>72</v>
      </c>
      <c r="G38" s="89">
        <v>61</v>
      </c>
      <c r="H38" s="89">
        <v>85</v>
      </c>
      <c r="I38" s="91">
        <v>86</v>
      </c>
      <c r="J38" s="89">
        <v>87</v>
      </c>
      <c r="K38" s="92">
        <f t="shared" si="0"/>
        <v>79</v>
      </c>
      <c r="L38" s="93" t="str">
        <f t="shared" si="1"/>
        <v>Khá</v>
      </c>
      <c r="M38" s="94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</row>
    <row r="39" spans="1:29" ht="19.5" customHeight="1" x14ac:dyDescent="0.25">
      <c r="A39" s="80">
        <v>30</v>
      </c>
      <c r="B39" s="81" t="s">
        <v>15</v>
      </c>
      <c r="C39" s="89">
        <v>501190280</v>
      </c>
      <c r="D39" s="90" t="s">
        <v>518</v>
      </c>
      <c r="E39" s="89">
        <v>73</v>
      </c>
      <c r="F39" s="89">
        <v>67</v>
      </c>
      <c r="G39" s="89">
        <v>66</v>
      </c>
      <c r="H39" s="89">
        <v>70</v>
      </c>
      <c r="I39" s="91">
        <v>72</v>
      </c>
      <c r="J39" s="89">
        <v>57</v>
      </c>
      <c r="K39" s="92">
        <f t="shared" si="0"/>
        <v>67</v>
      </c>
      <c r="L39" s="93" t="str">
        <f t="shared" si="1"/>
        <v>TB Khá</v>
      </c>
      <c r="M39" s="94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</row>
    <row r="40" spans="1:29" ht="19.5" customHeight="1" x14ac:dyDescent="0.25">
      <c r="A40" s="80">
        <v>31</v>
      </c>
      <c r="B40" s="81" t="s">
        <v>15</v>
      </c>
      <c r="C40" s="89">
        <v>501190285</v>
      </c>
      <c r="D40" s="90" t="s">
        <v>49</v>
      </c>
      <c r="E40" s="89">
        <v>60</v>
      </c>
      <c r="F40" s="89">
        <v>60</v>
      </c>
      <c r="G40" s="89">
        <v>63</v>
      </c>
      <c r="H40" s="89">
        <v>56</v>
      </c>
      <c r="I40" s="91">
        <v>76</v>
      </c>
      <c r="J40" s="89">
        <v>50</v>
      </c>
      <c r="K40" s="92">
        <f t="shared" si="0"/>
        <v>61</v>
      </c>
      <c r="L40" s="93" t="str">
        <f t="shared" si="1"/>
        <v>TB Khá</v>
      </c>
      <c r="M40" s="94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</row>
    <row r="41" spans="1:29" ht="19.5" customHeight="1" x14ac:dyDescent="0.25">
      <c r="A41" s="80">
        <v>32</v>
      </c>
      <c r="B41" s="81" t="s">
        <v>15</v>
      </c>
      <c r="C41" s="89">
        <v>501190297</v>
      </c>
      <c r="D41" s="90" t="s">
        <v>50</v>
      </c>
      <c r="E41" s="89">
        <v>60</v>
      </c>
      <c r="F41" s="89">
        <v>72</v>
      </c>
      <c r="G41" s="89">
        <v>66</v>
      </c>
      <c r="H41" s="89">
        <v>82</v>
      </c>
      <c r="I41" s="91">
        <v>72</v>
      </c>
      <c r="J41" s="89">
        <v>64</v>
      </c>
      <c r="K41" s="92">
        <f t="shared" si="0"/>
        <v>70</v>
      </c>
      <c r="L41" s="93" t="str">
        <f t="shared" si="1"/>
        <v>Khá</v>
      </c>
      <c r="M41" s="94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</row>
    <row r="42" spans="1:29" ht="19.5" customHeight="1" x14ac:dyDescent="0.25">
      <c r="A42" s="80">
        <v>33</v>
      </c>
      <c r="B42" s="81" t="s">
        <v>15</v>
      </c>
      <c r="C42" s="89">
        <v>501190311</v>
      </c>
      <c r="D42" s="90" t="s">
        <v>51</v>
      </c>
      <c r="E42" s="89">
        <v>73</v>
      </c>
      <c r="F42" s="89">
        <v>68</v>
      </c>
      <c r="G42" s="89">
        <v>67</v>
      </c>
      <c r="H42" s="89">
        <v>74</v>
      </c>
      <c r="I42" s="91">
        <v>70</v>
      </c>
      <c r="J42" s="89">
        <v>78</v>
      </c>
      <c r="K42" s="92">
        <f t="shared" si="0"/>
        <v>72</v>
      </c>
      <c r="L42" s="93" t="str">
        <f t="shared" si="1"/>
        <v>Khá</v>
      </c>
      <c r="M42" s="94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</row>
    <row r="43" spans="1:29" ht="19.5" customHeight="1" x14ac:dyDescent="0.25">
      <c r="A43" s="80">
        <v>34</v>
      </c>
      <c r="B43" s="81" t="s">
        <v>15</v>
      </c>
      <c r="C43" s="89">
        <v>501190315</v>
      </c>
      <c r="D43" s="90" t="s">
        <v>52</v>
      </c>
      <c r="E43" s="89">
        <v>70</v>
      </c>
      <c r="F43" s="89">
        <v>60</v>
      </c>
      <c r="G43" s="89">
        <v>72</v>
      </c>
      <c r="H43" s="89">
        <v>82</v>
      </c>
      <c r="I43" s="91">
        <v>71</v>
      </c>
      <c r="J43" s="89">
        <v>57</v>
      </c>
      <c r="K43" s="92">
        <f t="shared" si="0"/>
        <v>69</v>
      </c>
      <c r="L43" s="93" t="str">
        <f t="shared" si="1"/>
        <v>TB Khá</v>
      </c>
      <c r="M43" s="94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</row>
    <row r="44" spans="1:29" ht="19.5" customHeight="1" x14ac:dyDescent="0.25">
      <c r="A44" s="80">
        <v>35</v>
      </c>
      <c r="B44" s="81" t="s">
        <v>15</v>
      </c>
      <c r="C44" s="89">
        <v>501190324</v>
      </c>
      <c r="D44" s="90" t="s">
        <v>53</v>
      </c>
      <c r="E44" s="89">
        <v>59</v>
      </c>
      <c r="F44" s="89">
        <v>60</v>
      </c>
      <c r="G44" s="89">
        <v>76</v>
      </c>
      <c r="H44" s="89">
        <v>86</v>
      </c>
      <c r="I44" s="91">
        <v>76</v>
      </c>
      <c r="J44" s="89">
        <v>69</v>
      </c>
      <c r="K44" s="92">
        <f t="shared" si="0"/>
        <v>72</v>
      </c>
      <c r="L44" s="93" t="str">
        <f t="shared" si="1"/>
        <v>Khá</v>
      </c>
      <c r="M44" s="94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</row>
    <row r="45" spans="1:29" ht="19.5" customHeight="1" x14ac:dyDescent="0.25">
      <c r="A45" s="80">
        <v>36</v>
      </c>
      <c r="B45" s="81" t="s">
        <v>15</v>
      </c>
      <c r="C45" s="89">
        <v>501190352</v>
      </c>
      <c r="D45" s="90" t="s">
        <v>54</v>
      </c>
      <c r="E45" s="89">
        <v>72</v>
      </c>
      <c r="F45" s="89">
        <v>76</v>
      </c>
      <c r="G45" s="89">
        <v>85</v>
      </c>
      <c r="H45" s="89">
        <v>87</v>
      </c>
      <c r="I45" s="91">
        <v>86</v>
      </c>
      <c r="J45" s="89">
        <v>76</v>
      </c>
      <c r="K45" s="92">
        <f t="shared" si="0"/>
        <v>81</v>
      </c>
      <c r="L45" s="93" t="str">
        <f t="shared" si="1"/>
        <v>Tốt</v>
      </c>
      <c r="M45" s="94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</row>
    <row r="46" spans="1:29" ht="19.5" customHeight="1" x14ac:dyDescent="0.25">
      <c r="A46" s="80">
        <v>37</v>
      </c>
      <c r="B46" s="81" t="s">
        <v>15</v>
      </c>
      <c r="C46" s="89">
        <v>501190359</v>
      </c>
      <c r="D46" s="90" t="s">
        <v>55</v>
      </c>
      <c r="E46" s="89">
        <v>70</v>
      </c>
      <c r="F46" s="89">
        <v>68</v>
      </c>
      <c r="G46" s="89">
        <v>80</v>
      </c>
      <c r="H46" s="89">
        <v>82</v>
      </c>
      <c r="I46" s="91">
        <v>85</v>
      </c>
      <c r="J46" s="89">
        <v>72</v>
      </c>
      <c r="K46" s="92">
        <f t="shared" si="0"/>
        <v>77</v>
      </c>
      <c r="L46" s="93" t="str">
        <f t="shared" si="1"/>
        <v>Khá</v>
      </c>
      <c r="M46" s="94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</row>
    <row r="47" spans="1:29" ht="19.5" customHeight="1" x14ac:dyDescent="0.25">
      <c r="A47" s="80">
        <v>38</v>
      </c>
      <c r="B47" s="81" t="s">
        <v>15</v>
      </c>
      <c r="C47" s="89">
        <v>501190366</v>
      </c>
      <c r="D47" s="90" t="s">
        <v>56</v>
      </c>
      <c r="E47" s="89">
        <v>50</v>
      </c>
      <c r="F47" s="89">
        <v>55</v>
      </c>
      <c r="G47" s="89">
        <v>62</v>
      </c>
      <c r="H47" s="89">
        <v>63</v>
      </c>
      <c r="I47" s="91">
        <v>75</v>
      </c>
      <c r="J47" s="89">
        <v>58</v>
      </c>
      <c r="K47" s="92">
        <f t="shared" si="0"/>
        <v>62</v>
      </c>
      <c r="L47" s="93" t="str">
        <f t="shared" si="1"/>
        <v>TB Khá</v>
      </c>
      <c r="M47" s="94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</row>
    <row r="48" spans="1:29" ht="19.5" customHeight="1" x14ac:dyDescent="0.25">
      <c r="A48" s="80">
        <v>39</v>
      </c>
      <c r="B48" s="81" t="s">
        <v>15</v>
      </c>
      <c r="C48" s="89">
        <v>501190380</v>
      </c>
      <c r="D48" s="90" t="s">
        <v>57</v>
      </c>
      <c r="E48" s="89">
        <v>60</v>
      </c>
      <c r="F48" s="89">
        <v>80</v>
      </c>
      <c r="G48" s="89">
        <v>88</v>
      </c>
      <c r="H48" s="89">
        <v>88</v>
      </c>
      <c r="I48" s="91">
        <v>89</v>
      </c>
      <c r="J48" s="89">
        <v>80</v>
      </c>
      <c r="K48" s="92">
        <f t="shared" si="0"/>
        <v>82</v>
      </c>
      <c r="L48" s="93" t="str">
        <f t="shared" si="1"/>
        <v>Tốt</v>
      </c>
      <c r="M48" s="94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</row>
    <row r="49" spans="1:29" ht="19.5" customHeight="1" x14ac:dyDescent="0.25">
      <c r="A49" s="80">
        <v>40</v>
      </c>
      <c r="B49" s="81" t="s">
        <v>15</v>
      </c>
      <c r="C49" s="89">
        <v>501190388</v>
      </c>
      <c r="D49" s="90" t="s">
        <v>58</v>
      </c>
      <c r="E49" s="89">
        <v>68</v>
      </c>
      <c r="F49" s="89">
        <v>52</v>
      </c>
      <c r="G49" s="89">
        <v>67</v>
      </c>
      <c r="H49" s="89">
        <v>85</v>
      </c>
      <c r="I49" s="91">
        <v>82</v>
      </c>
      <c r="J49" s="89">
        <v>71</v>
      </c>
      <c r="K49" s="92">
        <f t="shared" si="0"/>
        <v>73</v>
      </c>
      <c r="L49" s="93" t="str">
        <f t="shared" si="1"/>
        <v>Khá</v>
      </c>
      <c r="M49" s="94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</row>
    <row r="50" spans="1:29" ht="19.5" customHeight="1" x14ac:dyDescent="0.25">
      <c r="A50" s="80">
        <v>41</v>
      </c>
      <c r="B50" s="81" t="s">
        <v>15</v>
      </c>
      <c r="C50" s="89">
        <v>501190392</v>
      </c>
      <c r="D50" s="90" t="s">
        <v>519</v>
      </c>
      <c r="E50" s="89">
        <v>68</v>
      </c>
      <c r="F50" s="89">
        <v>66</v>
      </c>
      <c r="G50" s="89">
        <v>73</v>
      </c>
      <c r="H50" s="89">
        <v>88</v>
      </c>
      <c r="I50" s="93">
        <v>77</v>
      </c>
      <c r="J50" s="89">
        <v>73</v>
      </c>
      <c r="K50" s="92">
        <f t="shared" si="0"/>
        <v>75</v>
      </c>
      <c r="L50" s="93" t="str">
        <f t="shared" si="1"/>
        <v>Khá</v>
      </c>
      <c r="M50" s="94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</row>
    <row r="51" spans="1:29" ht="19.5" customHeight="1" x14ac:dyDescent="0.25">
      <c r="A51" s="80">
        <v>42</v>
      </c>
      <c r="B51" s="81" t="s">
        <v>59</v>
      </c>
      <c r="C51" s="89">
        <v>501190002</v>
      </c>
      <c r="D51" s="90" t="s">
        <v>60</v>
      </c>
      <c r="E51" s="89">
        <v>75</v>
      </c>
      <c r="F51" s="89">
        <v>79</v>
      </c>
      <c r="G51" s="89">
        <v>85</v>
      </c>
      <c r="H51" s="89">
        <v>87</v>
      </c>
      <c r="I51" s="93">
        <v>89</v>
      </c>
      <c r="J51" s="89">
        <v>91</v>
      </c>
      <c r="K51" s="92">
        <f t="shared" si="0"/>
        <v>86</v>
      </c>
      <c r="L51" s="93" t="str">
        <f t="shared" si="1"/>
        <v>Tốt</v>
      </c>
      <c r="M51" s="94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</row>
    <row r="52" spans="1:29" ht="19.5" customHeight="1" x14ac:dyDescent="0.25">
      <c r="A52" s="80">
        <v>43</v>
      </c>
      <c r="B52" s="81" t="s">
        <v>59</v>
      </c>
      <c r="C52" s="89">
        <v>501190038</v>
      </c>
      <c r="D52" s="90" t="s">
        <v>61</v>
      </c>
      <c r="E52" s="89">
        <v>60</v>
      </c>
      <c r="F52" s="89">
        <v>67</v>
      </c>
      <c r="G52" s="89">
        <v>70</v>
      </c>
      <c r="H52" s="89">
        <v>83</v>
      </c>
      <c r="I52" s="93">
        <v>80</v>
      </c>
      <c r="J52" s="89">
        <v>68</v>
      </c>
      <c r="K52" s="92">
        <f t="shared" si="0"/>
        <v>73</v>
      </c>
      <c r="L52" s="93" t="str">
        <f t="shared" si="1"/>
        <v>Khá</v>
      </c>
      <c r="M52" s="94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</row>
    <row r="53" spans="1:29" ht="19.5" customHeight="1" x14ac:dyDescent="0.25">
      <c r="A53" s="80">
        <v>44</v>
      </c>
      <c r="B53" s="81" t="s">
        <v>59</v>
      </c>
      <c r="C53" s="89">
        <v>501190051</v>
      </c>
      <c r="D53" s="90" t="s">
        <v>21</v>
      </c>
      <c r="E53" s="89">
        <v>84</v>
      </c>
      <c r="F53" s="89">
        <v>79</v>
      </c>
      <c r="G53" s="89">
        <v>69</v>
      </c>
      <c r="H53" s="89">
        <v>88</v>
      </c>
      <c r="I53" s="93">
        <v>89</v>
      </c>
      <c r="J53" s="89">
        <v>86</v>
      </c>
      <c r="K53" s="92">
        <f t="shared" si="0"/>
        <v>83</v>
      </c>
      <c r="L53" s="93" t="str">
        <f t="shared" si="1"/>
        <v>Tốt</v>
      </c>
      <c r="M53" s="94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</row>
    <row r="54" spans="1:29" ht="19.5" customHeight="1" x14ac:dyDescent="0.25">
      <c r="A54" s="80">
        <v>45</v>
      </c>
      <c r="B54" s="81" t="s">
        <v>59</v>
      </c>
      <c r="C54" s="89">
        <v>501190054</v>
      </c>
      <c r="D54" s="90" t="s">
        <v>62</v>
      </c>
      <c r="E54" s="89">
        <v>67</v>
      </c>
      <c r="F54" s="89">
        <v>69</v>
      </c>
      <c r="G54" s="89">
        <v>68</v>
      </c>
      <c r="H54" s="89">
        <v>85</v>
      </c>
      <c r="I54" s="93">
        <v>81</v>
      </c>
      <c r="J54" s="89">
        <v>83</v>
      </c>
      <c r="K54" s="92">
        <f t="shared" si="0"/>
        <v>77</v>
      </c>
      <c r="L54" s="93" t="str">
        <f t="shared" si="1"/>
        <v>Khá</v>
      </c>
      <c r="M54" s="94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</row>
    <row r="55" spans="1:29" ht="19.5" customHeight="1" x14ac:dyDescent="0.25">
      <c r="A55" s="80">
        <v>46</v>
      </c>
      <c r="B55" s="81" t="s">
        <v>59</v>
      </c>
      <c r="C55" s="89">
        <v>501190059</v>
      </c>
      <c r="D55" s="90" t="s">
        <v>63</v>
      </c>
      <c r="E55" s="89">
        <v>76</v>
      </c>
      <c r="F55" s="89">
        <v>71</v>
      </c>
      <c r="G55" s="89">
        <v>70</v>
      </c>
      <c r="H55" s="89">
        <v>84</v>
      </c>
      <c r="I55" s="93">
        <v>87</v>
      </c>
      <c r="J55" s="89">
        <v>81</v>
      </c>
      <c r="K55" s="92">
        <f t="shared" si="0"/>
        <v>79</v>
      </c>
      <c r="L55" s="93" t="str">
        <f t="shared" si="1"/>
        <v>Khá</v>
      </c>
      <c r="M55" s="94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</row>
    <row r="56" spans="1:29" ht="19.5" customHeight="1" x14ac:dyDescent="0.25">
      <c r="A56" s="80">
        <v>47</v>
      </c>
      <c r="B56" s="81" t="s">
        <v>59</v>
      </c>
      <c r="C56" s="89">
        <v>501190063</v>
      </c>
      <c r="D56" s="90" t="s">
        <v>64</v>
      </c>
      <c r="E56" s="89">
        <v>80</v>
      </c>
      <c r="F56" s="89">
        <v>71</v>
      </c>
      <c r="G56" s="89">
        <v>82</v>
      </c>
      <c r="H56" s="89">
        <v>91</v>
      </c>
      <c r="I56" s="93">
        <v>90</v>
      </c>
      <c r="J56" s="89">
        <v>81</v>
      </c>
      <c r="K56" s="92">
        <f t="shared" si="0"/>
        <v>84</v>
      </c>
      <c r="L56" s="93" t="str">
        <f t="shared" si="1"/>
        <v>Tốt</v>
      </c>
      <c r="M56" s="94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</row>
    <row r="57" spans="1:29" ht="19.5" customHeight="1" x14ac:dyDescent="0.25">
      <c r="A57" s="80">
        <v>48</v>
      </c>
      <c r="B57" s="81" t="s">
        <v>59</v>
      </c>
      <c r="C57" s="89">
        <v>501190067</v>
      </c>
      <c r="D57" s="90" t="s">
        <v>65</v>
      </c>
      <c r="E57" s="89">
        <v>66</v>
      </c>
      <c r="F57" s="89">
        <v>75</v>
      </c>
      <c r="G57" s="89">
        <v>73</v>
      </c>
      <c r="H57" s="89">
        <v>88</v>
      </c>
      <c r="I57" s="93">
        <v>89</v>
      </c>
      <c r="J57" s="89">
        <v>82</v>
      </c>
      <c r="K57" s="92">
        <f t="shared" si="0"/>
        <v>81</v>
      </c>
      <c r="L57" s="93" t="str">
        <f t="shared" si="1"/>
        <v>Tốt</v>
      </c>
      <c r="M57" s="94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</row>
    <row r="58" spans="1:29" ht="19.5" customHeight="1" x14ac:dyDescent="0.25">
      <c r="A58" s="80">
        <v>49</v>
      </c>
      <c r="B58" s="81" t="s">
        <v>59</v>
      </c>
      <c r="C58" s="89">
        <v>501190076</v>
      </c>
      <c r="D58" s="90" t="s">
        <v>66</v>
      </c>
      <c r="E58" s="89">
        <v>62</v>
      </c>
      <c r="F58" s="89">
        <v>80</v>
      </c>
      <c r="G58" s="89">
        <v>65</v>
      </c>
      <c r="H58" s="89">
        <v>91</v>
      </c>
      <c r="I58" s="93">
        <v>75</v>
      </c>
      <c r="J58" s="89">
        <v>60</v>
      </c>
      <c r="K58" s="92">
        <f t="shared" si="0"/>
        <v>72</v>
      </c>
      <c r="L58" s="93" t="str">
        <f t="shared" si="1"/>
        <v>Khá</v>
      </c>
      <c r="M58" s="94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</row>
    <row r="59" spans="1:29" ht="19.5" customHeight="1" x14ac:dyDescent="0.25">
      <c r="A59" s="80">
        <v>50</v>
      </c>
      <c r="B59" s="81" t="s">
        <v>59</v>
      </c>
      <c r="C59" s="89">
        <v>501190077</v>
      </c>
      <c r="D59" s="90" t="s">
        <v>67</v>
      </c>
      <c r="E59" s="89">
        <v>80</v>
      </c>
      <c r="F59" s="89">
        <v>74</v>
      </c>
      <c r="G59" s="89">
        <v>74</v>
      </c>
      <c r="H59" s="89">
        <v>73</v>
      </c>
      <c r="I59" s="93">
        <v>88</v>
      </c>
      <c r="J59" s="89">
        <v>85</v>
      </c>
      <c r="K59" s="92">
        <f t="shared" si="0"/>
        <v>80</v>
      </c>
      <c r="L59" s="93" t="str">
        <f t="shared" si="1"/>
        <v>Tốt</v>
      </c>
      <c r="M59" s="94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</row>
    <row r="60" spans="1:29" ht="19.5" customHeight="1" x14ac:dyDescent="0.25">
      <c r="A60" s="80">
        <v>51</v>
      </c>
      <c r="B60" s="81" t="s">
        <v>59</v>
      </c>
      <c r="C60" s="89">
        <v>501190096</v>
      </c>
      <c r="D60" s="90" t="s">
        <v>68</v>
      </c>
      <c r="E60" s="89">
        <v>73</v>
      </c>
      <c r="F60" s="89">
        <v>70</v>
      </c>
      <c r="G60" s="89">
        <v>78</v>
      </c>
      <c r="H60" s="89">
        <v>90</v>
      </c>
      <c r="I60" s="93">
        <v>81</v>
      </c>
      <c r="J60" s="89">
        <v>80</v>
      </c>
      <c r="K60" s="92">
        <f t="shared" si="0"/>
        <v>80</v>
      </c>
      <c r="L60" s="93" t="str">
        <f t="shared" si="1"/>
        <v>Tốt</v>
      </c>
      <c r="M60" s="94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</row>
    <row r="61" spans="1:29" ht="19.5" customHeight="1" x14ac:dyDescent="0.25">
      <c r="A61" s="80">
        <v>52</v>
      </c>
      <c r="B61" s="81" t="s">
        <v>59</v>
      </c>
      <c r="C61" s="89">
        <v>501190102</v>
      </c>
      <c r="D61" s="90" t="s">
        <v>69</v>
      </c>
      <c r="E61" s="89">
        <v>70</v>
      </c>
      <c r="F61" s="89">
        <v>79</v>
      </c>
      <c r="G61" s="89">
        <v>75</v>
      </c>
      <c r="H61" s="89">
        <v>89</v>
      </c>
      <c r="I61" s="93">
        <v>86</v>
      </c>
      <c r="J61" s="89">
        <v>82</v>
      </c>
      <c r="K61" s="92">
        <f t="shared" si="0"/>
        <v>81</v>
      </c>
      <c r="L61" s="93" t="str">
        <f t="shared" si="1"/>
        <v>Tốt</v>
      </c>
      <c r="M61" s="94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</row>
    <row r="62" spans="1:29" ht="19.5" customHeight="1" x14ac:dyDescent="0.25">
      <c r="A62" s="80">
        <v>53</v>
      </c>
      <c r="B62" s="81" t="s">
        <v>59</v>
      </c>
      <c r="C62" s="89">
        <v>501190111</v>
      </c>
      <c r="D62" s="90" t="s">
        <v>70</v>
      </c>
      <c r="E62" s="89">
        <v>68</v>
      </c>
      <c r="F62" s="89">
        <v>65</v>
      </c>
      <c r="G62" s="89">
        <v>68</v>
      </c>
      <c r="H62" s="89">
        <v>81</v>
      </c>
      <c r="I62" s="93">
        <v>82</v>
      </c>
      <c r="J62" s="89">
        <v>81</v>
      </c>
      <c r="K62" s="92">
        <f t="shared" si="0"/>
        <v>76</v>
      </c>
      <c r="L62" s="93" t="str">
        <f t="shared" si="1"/>
        <v>Khá</v>
      </c>
      <c r="M62" s="94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</row>
    <row r="63" spans="1:29" ht="19.5" customHeight="1" x14ac:dyDescent="0.25">
      <c r="A63" s="80">
        <v>54</v>
      </c>
      <c r="B63" s="81" t="s">
        <v>59</v>
      </c>
      <c r="C63" s="89">
        <v>501190118</v>
      </c>
      <c r="D63" s="90" t="s">
        <v>71</v>
      </c>
      <c r="E63" s="89">
        <v>76</v>
      </c>
      <c r="F63" s="89">
        <v>77</v>
      </c>
      <c r="G63" s="89">
        <v>78</v>
      </c>
      <c r="H63" s="89">
        <v>85</v>
      </c>
      <c r="I63" s="93">
        <v>87</v>
      </c>
      <c r="J63" s="89">
        <v>84</v>
      </c>
      <c r="K63" s="92">
        <f t="shared" si="0"/>
        <v>82</v>
      </c>
      <c r="L63" s="93" t="str">
        <f t="shared" si="1"/>
        <v>Tốt</v>
      </c>
      <c r="M63" s="94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</row>
    <row r="64" spans="1:29" ht="19.5" customHeight="1" x14ac:dyDescent="0.25">
      <c r="A64" s="80">
        <v>55</v>
      </c>
      <c r="B64" s="81" t="s">
        <v>59</v>
      </c>
      <c r="C64" s="89">
        <v>501190130</v>
      </c>
      <c r="D64" s="90" t="s">
        <v>72</v>
      </c>
      <c r="E64" s="89">
        <v>65</v>
      </c>
      <c r="F64" s="89">
        <v>76</v>
      </c>
      <c r="G64" s="89">
        <v>65</v>
      </c>
      <c r="H64" s="89">
        <v>69</v>
      </c>
      <c r="I64" s="93">
        <v>76</v>
      </c>
      <c r="J64" s="89">
        <v>70</v>
      </c>
      <c r="K64" s="92">
        <f t="shared" si="0"/>
        <v>70</v>
      </c>
      <c r="L64" s="93" t="str">
        <f t="shared" si="1"/>
        <v>Khá</v>
      </c>
      <c r="M64" s="94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</row>
    <row r="65" spans="1:29" ht="19.5" customHeight="1" x14ac:dyDescent="0.25">
      <c r="A65" s="80">
        <v>56</v>
      </c>
      <c r="B65" s="81" t="s">
        <v>59</v>
      </c>
      <c r="C65" s="89">
        <v>501190134</v>
      </c>
      <c r="D65" s="90" t="s">
        <v>73</v>
      </c>
      <c r="E65" s="89">
        <v>65</v>
      </c>
      <c r="F65" s="89">
        <v>63</v>
      </c>
      <c r="G65" s="89">
        <v>50</v>
      </c>
      <c r="H65" s="89">
        <v>62</v>
      </c>
      <c r="I65" s="93">
        <v>78</v>
      </c>
      <c r="J65" s="89">
        <v>50</v>
      </c>
      <c r="K65" s="92">
        <f t="shared" si="0"/>
        <v>61</v>
      </c>
      <c r="L65" s="93" t="str">
        <f t="shared" si="1"/>
        <v>TB Khá</v>
      </c>
      <c r="M65" s="94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</row>
    <row r="66" spans="1:29" ht="19.5" customHeight="1" x14ac:dyDescent="0.25">
      <c r="A66" s="80">
        <v>57</v>
      </c>
      <c r="B66" s="81" t="s">
        <v>59</v>
      </c>
      <c r="C66" s="89">
        <v>501190137</v>
      </c>
      <c r="D66" s="90" t="s">
        <v>74</v>
      </c>
      <c r="E66" s="89">
        <v>57</v>
      </c>
      <c r="F66" s="89">
        <v>73</v>
      </c>
      <c r="G66" s="89">
        <v>51</v>
      </c>
      <c r="H66" s="89">
        <v>67</v>
      </c>
      <c r="I66" s="93">
        <v>78</v>
      </c>
      <c r="J66" s="89">
        <v>86</v>
      </c>
      <c r="K66" s="92">
        <f t="shared" si="0"/>
        <v>71</v>
      </c>
      <c r="L66" s="93" t="str">
        <f t="shared" si="1"/>
        <v>Khá</v>
      </c>
      <c r="M66" s="94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</row>
    <row r="67" spans="1:29" ht="19.5" customHeight="1" x14ac:dyDescent="0.25">
      <c r="A67" s="80">
        <v>58</v>
      </c>
      <c r="B67" s="81" t="s">
        <v>59</v>
      </c>
      <c r="C67" s="89">
        <v>501190143</v>
      </c>
      <c r="D67" s="90" t="s">
        <v>75</v>
      </c>
      <c r="E67" s="89">
        <v>67</v>
      </c>
      <c r="F67" s="89">
        <v>90</v>
      </c>
      <c r="G67" s="89">
        <v>68</v>
      </c>
      <c r="H67" s="89">
        <v>73</v>
      </c>
      <c r="I67" s="93">
        <v>78</v>
      </c>
      <c r="J67" s="89">
        <v>70</v>
      </c>
      <c r="K67" s="92">
        <f t="shared" si="0"/>
        <v>74</v>
      </c>
      <c r="L67" s="93" t="str">
        <f t="shared" si="1"/>
        <v>Khá</v>
      </c>
      <c r="M67" s="94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</row>
    <row r="68" spans="1:29" ht="19.5" customHeight="1" x14ac:dyDescent="0.25">
      <c r="A68" s="80">
        <v>59</v>
      </c>
      <c r="B68" s="81" t="s">
        <v>59</v>
      </c>
      <c r="C68" s="89">
        <v>501190160</v>
      </c>
      <c r="D68" s="90" t="s">
        <v>76</v>
      </c>
      <c r="E68" s="89">
        <v>66</v>
      </c>
      <c r="F68" s="89">
        <v>75</v>
      </c>
      <c r="G68" s="89">
        <v>78</v>
      </c>
      <c r="H68" s="89">
        <v>79</v>
      </c>
      <c r="I68" s="93">
        <v>91</v>
      </c>
      <c r="J68" s="89">
        <v>95</v>
      </c>
      <c r="K68" s="92">
        <f t="shared" si="0"/>
        <v>83</v>
      </c>
      <c r="L68" s="93" t="str">
        <f t="shared" si="1"/>
        <v>Tốt</v>
      </c>
      <c r="M68" s="94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</row>
    <row r="69" spans="1:29" ht="19.5" customHeight="1" x14ac:dyDescent="0.25">
      <c r="A69" s="80">
        <v>60</v>
      </c>
      <c r="B69" s="81" t="s">
        <v>59</v>
      </c>
      <c r="C69" s="89">
        <v>501190164</v>
      </c>
      <c r="D69" s="90" t="s">
        <v>77</v>
      </c>
      <c r="E69" s="89">
        <v>61</v>
      </c>
      <c r="F69" s="89">
        <v>66</v>
      </c>
      <c r="G69" s="89">
        <v>70</v>
      </c>
      <c r="H69" s="89">
        <v>85</v>
      </c>
      <c r="I69" s="93">
        <v>81</v>
      </c>
      <c r="J69" s="89">
        <v>79</v>
      </c>
      <c r="K69" s="92">
        <f t="shared" si="0"/>
        <v>76</v>
      </c>
      <c r="L69" s="93" t="str">
        <f t="shared" si="1"/>
        <v>Khá</v>
      </c>
      <c r="M69" s="94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</row>
    <row r="70" spans="1:29" ht="19.5" customHeight="1" x14ac:dyDescent="0.25">
      <c r="A70" s="80">
        <v>61</v>
      </c>
      <c r="B70" s="81" t="s">
        <v>59</v>
      </c>
      <c r="C70" s="89">
        <v>501190191</v>
      </c>
      <c r="D70" s="90" t="s">
        <v>78</v>
      </c>
      <c r="E70" s="89">
        <v>78</v>
      </c>
      <c r="F70" s="89">
        <v>77</v>
      </c>
      <c r="G70" s="89">
        <v>73</v>
      </c>
      <c r="H70" s="89">
        <v>74</v>
      </c>
      <c r="I70" s="93">
        <v>78</v>
      </c>
      <c r="J70" s="89">
        <v>73</v>
      </c>
      <c r="K70" s="92">
        <f t="shared" si="0"/>
        <v>75</v>
      </c>
      <c r="L70" s="93" t="str">
        <f t="shared" si="1"/>
        <v>Khá</v>
      </c>
      <c r="M70" s="94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</row>
    <row r="71" spans="1:29" ht="19.5" customHeight="1" x14ac:dyDescent="0.25">
      <c r="A71" s="80">
        <v>62</v>
      </c>
      <c r="B71" s="81" t="s">
        <v>59</v>
      </c>
      <c r="C71" s="89">
        <v>501190202</v>
      </c>
      <c r="D71" s="90" t="s">
        <v>79</v>
      </c>
      <c r="E71" s="89">
        <v>70</v>
      </c>
      <c r="F71" s="89">
        <v>70</v>
      </c>
      <c r="G71" s="89">
        <v>78</v>
      </c>
      <c r="H71" s="89">
        <v>87</v>
      </c>
      <c r="I71" s="93">
        <v>87</v>
      </c>
      <c r="J71" s="89">
        <v>81</v>
      </c>
      <c r="K71" s="92">
        <f t="shared" si="0"/>
        <v>80</v>
      </c>
      <c r="L71" s="93" t="str">
        <f t="shared" si="1"/>
        <v>Tốt</v>
      </c>
      <c r="M71" s="94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</row>
    <row r="72" spans="1:29" ht="19.5" customHeight="1" x14ac:dyDescent="0.25">
      <c r="A72" s="80">
        <v>63</v>
      </c>
      <c r="B72" s="81" t="s">
        <v>59</v>
      </c>
      <c r="C72" s="89">
        <v>501190204</v>
      </c>
      <c r="D72" s="90" t="s">
        <v>80</v>
      </c>
      <c r="E72" s="89">
        <v>72</v>
      </c>
      <c r="F72" s="89">
        <v>65</v>
      </c>
      <c r="G72" s="89">
        <v>73</v>
      </c>
      <c r="H72" s="89">
        <v>91</v>
      </c>
      <c r="I72" s="93">
        <v>87</v>
      </c>
      <c r="J72" s="89">
        <v>74</v>
      </c>
      <c r="K72" s="92">
        <f t="shared" si="0"/>
        <v>78</v>
      </c>
      <c r="L72" s="93" t="str">
        <f t="shared" si="1"/>
        <v>Khá</v>
      </c>
      <c r="M72" s="94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</row>
    <row r="73" spans="1:29" ht="19.5" customHeight="1" x14ac:dyDescent="0.25">
      <c r="A73" s="80">
        <v>64</v>
      </c>
      <c r="B73" s="81" t="s">
        <v>59</v>
      </c>
      <c r="C73" s="89">
        <v>501190207</v>
      </c>
      <c r="D73" s="90" t="s">
        <v>81</v>
      </c>
      <c r="E73" s="89">
        <v>69</v>
      </c>
      <c r="F73" s="89">
        <v>72</v>
      </c>
      <c r="G73" s="89">
        <v>72</v>
      </c>
      <c r="H73" s="89">
        <v>79</v>
      </c>
      <c r="I73" s="93">
        <v>82</v>
      </c>
      <c r="J73" s="89">
        <v>81</v>
      </c>
      <c r="K73" s="92">
        <f t="shared" si="0"/>
        <v>77</v>
      </c>
      <c r="L73" s="93" t="str">
        <f t="shared" si="1"/>
        <v>Khá</v>
      </c>
      <c r="M73" s="94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</row>
    <row r="74" spans="1:29" ht="19.5" customHeight="1" x14ac:dyDescent="0.25">
      <c r="A74" s="80">
        <v>65</v>
      </c>
      <c r="B74" s="81" t="s">
        <v>59</v>
      </c>
      <c r="C74" s="89">
        <v>501190209</v>
      </c>
      <c r="D74" s="90" t="s">
        <v>82</v>
      </c>
      <c r="E74" s="89">
        <v>55</v>
      </c>
      <c r="F74" s="89">
        <v>73</v>
      </c>
      <c r="G74" s="89">
        <v>53</v>
      </c>
      <c r="H74" s="89">
        <v>85</v>
      </c>
      <c r="I74" s="93">
        <v>76</v>
      </c>
      <c r="J74" s="89">
        <v>74</v>
      </c>
      <c r="K74" s="92">
        <f t="shared" si="0"/>
        <v>71</v>
      </c>
      <c r="L74" s="93" t="str">
        <f t="shared" si="1"/>
        <v>Khá</v>
      </c>
      <c r="M74" s="94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</row>
    <row r="75" spans="1:29" ht="19.5" customHeight="1" x14ac:dyDescent="0.25">
      <c r="A75" s="80">
        <v>66</v>
      </c>
      <c r="B75" s="81" t="s">
        <v>59</v>
      </c>
      <c r="C75" s="89">
        <v>501190215</v>
      </c>
      <c r="D75" s="90" t="s">
        <v>83</v>
      </c>
      <c r="E75" s="89">
        <v>55</v>
      </c>
      <c r="F75" s="89">
        <v>56</v>
      </c>
      <c r="G75" s="89">
        <v>50</v>
      </c>
      <c r="H75" s="89">
        <v>66</v>
      </c>
      <c r="I75" s="93">
        <v>64</v>
      </c>
      <c r="J75" s="89">
        <v>46</v>
      </c>
      <c r="K75" s="92">
        <f t="shared" ref="K75:K138" si="2">ROUND(((E75+F75)*1+(G75+H75)*1.5+(I75+J75)*2)/9,0)</f>
        <v>56</v>
      </c>
      <c r="L75" s="93" t="str">
        <f t="shared" ref="L75:L138" si="3">IF(K75&lt;30,"Kém",IF(K75&lt;50,"Yếu",IF(K75&lt;60,"Trung bình",IF(K75&lt;70,"TB Khá",IF(K75&lt;80,"Khá",IF(K75&lt;90,"Tốt","Xuất sắc"))))))</f>
        <v>Trung bình</v>
      </c>
      <c r="M75" s="94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</row>
    <row r="76" spans="1:29" ht="19.5" customHeight="1" x14ac:dyDescent="0.25">
      <c r="A76" s="80">
        <v>67</v>
      </c>
      <c r="B76" s="81" t="s">
        <v>59</v>
      </c>
      <c r="C76" s="89">
        <v>501190233</v>
      </c>
      <c r="D76" s="90" t="s">
        <v>84</v>
      </c>
      <c r="E76" s="89">
        <v>64</v>
      </c>
      <c r="F76" s="89">
        <v>64</v>
      </c>
      <c r="G76" s="89">
        <v>67</v>
      </c>
      <c r="H76" s="89">
        <v>84</v>
      </c>
      <c r="I76" s="93">
        <v>87</v>
      </c>
      <c r="J76" s="89">
        <v>80</v>
      </c>
      <c r="K76" s="92">
        <f t="shared" si="2"/>
        <v>77</v>
      </c>
      <c r="L76" s="93" t="str">
        <f t="shared" si="3"/>
        <v>Khá</v>
      </c>
      <c r="M76" s="94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</row>
    <row r="77" spans="1:29" ht="19.5" customHeight="1" x14ac:dyDescent="0.25">
      <c r="A77" s="80">
        <v>68</v>
      </c>
      <c r="B77" s="81" t="s">
        <v>59</v>
      </c>
      <c r="C77" s="89">
        <v>501190234</v>
      </c>
      <c r="D77" s="90" t="s">
        <v>85</v>
      </c>
      <c r="E77" s="89">
        <v>55</v>
      </c>
      <c r="F77" s="89">
        <v>64</v>
      </c>
      <c r="G77" s="89">
        <v>57</v>
      </c>
      <c r="H77" s="89">
        <v>69</v>
      </c>
      <c r="I77" s="93">
        <v>73</v>
      </c>
      <c r="J77" s="89">
        <v>72</v>
      </c>
      <c r="K77" s="92">
        <f t="shared" si="2"/>
        <v>66</v>
      </c>
      <c r="L77" s="93" t="str">
        <f t="shared" si="3"/>
        <v>TB Khá</v>
      </c>
      <c r="M77" s="94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</row>
    <row r="78" spans="1:29" ht="19.5" customHeight="1" x14ac:dyDescent="0.25">
      <c r="A78" s="80">
        <v>69</v>
      </c>
      <c r="B78" s="81" t="s">
        <v>59</v>
      </c>
      <c r="C78" s="89">
        <v>501190242</v>
      </c>
      <c r="D78" s="90" t="s">
        <v>86</v>
      </c>
      <c r="E78" s="89">
        <v>67</v>
      </c>
      <c r="F78" s="89">
        <v>62</v>
      </c>
      <c r="G78" s="89">
        <v>57</v>
      </c>
      <c r="H78" s="89">
        <v>84</v>
      </c>
      <c r="I78" s="93">
        <v>82</v>
      </c>
      <c r="J78" s="89">
        <v>81</v>
      </c>
      <c r="K78" s="92">
        <f t="shared" si="2"/>
        <v>74</v>
      </c>
      <c r="L78" s="93" t="str">
        <f t="shared" si="3"/>
        <v>Khá</v>
      </c>
      <c r="M78" s="94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</row>
    <row r="79" spans="1:29" ht="19.5" customHeight="1" x14ac:dyDescent="0.25">
      <c r="A79" s="80">
        <v>70</v>
      </c>
      <c r="B79" s="81" t="s">
        <v>59</v>
      </c>
      <c r="C79" s="89">
        <v>501190247</v>
      </c>
      <c r="D79" s="90" t="s">
        <v>87</v>
      </c>
      <c r="E79" s="89">
        <v>60</v>
      </c>
      <c r="F79" s="89">
        <v>62</v>
      </c>
      <c r="G79" s="89">
        <v>58</v>
      </c>
      <c r="H79" s="89">
        <v>81</v>
      </c>
      <c r="I79" s="93">
        <v>82</v>
      </c>
      <c r="J79" s="89">
        <v>68</v>
      </c>
      <c r="K79" s="92">
        <f t="shared" si="2"/>
        <v>70</v>
      </c>
      <c r="L79" s="93" t="str">
        <f t="shared" si="3"/>
        <v>Khá</v>
      </c>
      <c r="M79" s="94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</row>
    <row r="80" spans="1:29" ht="19.5" customHeight="1" x14ac:dyDescent="0.25">
      <c r="A80" s="80">
        <v>71</v>
      </c>
      <c r="B80" s="81" t="s">
        <v>59</v>
      </c>
      <c r="C80" s="89">
        <v>501190276</v>
      </c>
      <c r="D80" s="90" t="s">
        <v>88</v>
      </c>
      <c r="E80" s="89">
        <v>66</v>
      </c>
      <c r="F80" s="89">
        <v>58</v>
      </c>
      <c r="G80" s="89">
        <v>58</v>
      </c>
      <c r="H80" s="89">
        <v>57</v>
      </c>
      <c r="I80" s="93">
        <v>67</v>
      </c>
      <c r="J80" s="89">
        <v>72</v>
      </c>
      <c r="K80" s="92">
        <f t="shared" si="2"/>
        <v>64</v>
      </c>
      <c r="L80" s="93" t="str">
        <f t="shared" si="3"/>
        <v>TB Khá</v>
      </c>
      <c r="M80" s="94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</row>
    <row r="81" spans="1:29" ht="19.5" customHeight="1" x14ac:dyDescent="0.25">
      <c r="A81" s="80">
        <v>72</v>
      </c>
      <c r="B81" s="81" t="s">
        <v>59</v>
      </c>
      <c r="C81" s="89">
        <v>501190284</v>
      </c>
      <c r="D81" s="90" t="s">
        <v>89</v>
      </c>
      <c r="E81" s="89">
        <v>62</v>
      </c>
      <c r="F81" s="89">
        <v>70</v>
      </c>
      <c r="G81" s="89">
        <v>70</v>
      </c>
      <c r="H81" s="89">
        <v>79</v>
      </c>
      <c r="I81" s="93">
        <v>86</v>
      </c>
      <c r="J81" s="89">
        <v>82</v>
      </c>
      <c r="K81" s="92">
        <f t="shared" si="2"/>
        <v>77</v>
      </c>
      <c r="L81" s="93" t="str">
        <f t="shared" si="3"/>
        <v>Khá</v>
      </c>
      <c r="M81" s="94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</row>
    <row r="82" spans="1:29" ht="19.5" customHeight="1" x14ac:dyDescent="0.25">
      <c r="A82" s="80">
        <v>73</v>
      </c>
      <c r="B82" s="81" t="s">
        <v>59</v>
      </c>
      <c r="C82" s="89">
        <v>501190296</v>
      </c>
      <c r="D82" s="90" t="s">
        <v>90</v>
      </c>
      <c r="E82" s="89">
        <v>68</v>
      </c>
      <c r="F82" s="89">
        <v>67</v>
      </c>
      <c r="G82" s="89">
        <v>55</v>
      </c>
      <c r="H82" s="89">
        <v>74</v>
      </c>
      <c r="I82" s="93">
        <v>81</v>
      </c>
      <c r="J82" s="89">
        <v>72</v>
      </c>
      <c r="K82" s="92">
        <f t="shared" si="2"/>
        <v>71</v>
      </c>
      <c r="L82" s="93" t="str">
        <f t="shared" si="3"/>
        <v>Khá</v>
      </c>
      <c r="M82" s="94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</row>
    <row r="83" spans="1:29" ht="19.5" customHeight="1" x14ac:dyDescent="0.25">
      <c r="A83" s="80">
        <v>74</v>
      </c>
      <c r="B83" s="81" t="s">
        <v>59</v>
      </c>
      <c r="C83" s="89">
        <v>501190314</v>
      </c>
      <c r="D83" s="90" t="s">
        <v>91</v>
      </c>
      <c r="E83" s="89">
        <v>71</v>
      </c>
      <c r="F83" s="89">
        <v>62</v>
      </c>
      <c r="G83" s="89">
        <v>75</v>
      </c>
      <c r="H83" s="89">
        <v>91</v>
      </c>
      <c r="I83" s="93">
        <v>93</v>
      </c>
      <c r="J83" s="89">
        <v>84</v>
      </c>
      <c r="K83" s="92">
        <f t="shared" si="2"/>
        <v>82</v>
      </c>
      <c r="L83" s="93" t="str">
        <f t="shared" si="3"/>
        <v>Tốt</v>
      </c>
      <c r="M83" s="94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</row>
    <row r="84" spans="1:29" ht="19.5" customHeight="1" x14ac:dyDescent="0.25">
      <c r="A84" s="80">
        <v>75</v>
      </c>
      <c r="B84" s="81" t="s">
        <v>59</v>
      </c>
      <c r="C84" s="89">
        <v>501190320</v>
      </c>
      <c r="D84" s="90" t="s">
        <v>92</v>
      </c>
      <c r="E84" s="89">
        <v>57</v>
      </c>
      <c r="F84" s="89">
        <v>75</v>
      </c>
      <c r="G84" s="89">
        <v>68</v>
      </c>
      <c r="H84" s="89">
        <v>80</v>
      </c>
      <c r="I84" s="93">
        <v>86</v>
      </c>
      <c r="J84" s="89">
        <v>68</v>
      </c>
      <c r="K84" s="92">
        <f t="shared" si="2"/>
        <v>74</v>
      </c>
      <c r="L84" s="93" t="str">
        <f t="shared" si="3"/>
        <v>Khá</v>
      </c>
      <c r="M84" s="94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</row>
    <row r="85" spans="1:29" ht="19.5" customHeight="1" x14ac:dyDescent="0.25">
      <c r="A85" s="80">
        <v>76</v>
      </c>
      <c r="B85" s="81" t="s">
        <v>59</v>
      </c>
      <c r="C85" s="89">
        <v>501190333</v>
      </c>
      <c r="D85" s="90" t="s">
        <v>93</v>
      </c>
      <c r="E85" s="89">
        <v>73</v>
      </c>
      <c r="F85" s="89">
        <v>69</v>
      </c>
      <c r="G85" s="89">
        <v>70</v>
      </c>
      <c r="H85" s="89">
        <v>86</v>
      </c>
      <c r="I85" s="93">
        <v>87</v>
      </c>
      <c r="J85" s="89">
        <v>85</v>
      </c>
      <c r="K85" s="92">
        <f t="shared" si="2"/>
        <v>80</v>
      </c>
      <c r="L85" s="93" t="str">
        <f t="shared" si="3"/>
        <v>Tốt</v>
      </c>
      <c r="M85" s="94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</row>
    <row r="86" spans="1:29" ht="19.5" customHeight="1" x14ac:dyDescent="0.25">
      <c r="A86" s="80">
        <v>77</v>
      </c>
      <c r="B86" s="81" t="s">
        <v>59</v>
      </c>
      <c r="C86" s="89">
        <v>501190342</v>
      </c>
      <c r="D86" s="90" t="s">
        <v>94</v>
      </c>
      <c r="E86" s="89">
        <v>55</v>
      </c>
      <c r="F86" s="89">
        <v>63</v>
      </c>
      <c r="G86" s="89">
        <v>48</v>
      </c>
      <c r="H86" s="89">
        <v>62</v>
      </c>
      <c r="I86" s="93">
        <v>70</v>
      </c>
      <c r="J86" s="89">
        <v>76</v>
      </c>
      <c r="K86" s="92">
        <f t="shared" si="2"/>
        <v>64</v>
      </c>
      <c r="L86" s="93" t="str">
        <f t="shared" si="3"/>
        <v>TB Khá</v>
      </c>
      <c r="M86" s="94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</row>
    <row r="87" spans="1:29" ht="19.5" customHeight="1" x14ac:dyDescent="0.25">
      <c r="A87" s="80">
        <v>78</v>
      </c>
      <c r="B87" s="81" t="s">
        <v>59</v>
      </c>
      <c r="C87" s="89">
        <v>501190349</v>
      </c>
      <c r="D87" s="90" t="s">
        <v>95</v>
      </c>
      <c r="E87" s="89">
        <v>70</v>
      </c>
      <c r="F87" s="89">
        <v>84</v>
      </c>
      <c r="G87" s="89">
        <v>82</v>
      </c>
      <c r="H87" s="89">
        <v>92</v>
      </c>
      <c r="I87" s="93">
        <v>89</v>
      </c>
      <c r="J87" s="89">
        <v>94</v>
      </c>
      <c r="K87" s="92">
        <f t="shared" si="2"/>
        <v>87</v>
      </c>
      <c r="L87" s="93" t="str">
        <f t="shared" si="3"/>
        <v>Tốt</v>
      </c>
      <c r="M87" s="94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</row>
    <row r="88" spans="1:29" ht="19.5" customHeight="1" x14ac:dyDescent="0.25">
      <c r="A88" s="80">
        <v>79</v>
      </c>
      <c r="B88" s="81" t="s">
        <v>59</v>
      </c>
      <c r="C88" s="89">
        <v>501190350</v>
      </c>
      <c r="D88" s="90" t="s">
        <v>95</v>
      </c>
      <c r="E88" s="89">
        <v>55</v>
      </c>
      <c r="F88" s="89">
        <v>72</v>
      </c>
      <c r="G88" s="89">
        <v>63</v>
      </c>
      <c r="H88" s="89">
        <v>69</v>
      </c>
      <c r="I88" s="93">
        <v>76</v>
      </c>
      <c r="J88" s="89">
        <v>52</v>
      </c>
      <c r="K88" s="92">
        <f t="shared" si="2"/>
        <v>65</v>
      </c>
      <c r="L88" s="93" t="str">
        <f t="shared" si="3"/>
        <v>TB Khá</v>
      </c>
      <c r="M88" s="94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</row>
    <row r="89" spans="1:29" ht="19.5" customHeight="1" x14ac:dyDescent="0.25">
      <c r="A89" s="80">
        <v>80</v>
      </c>
      <c r="B89" s="81" t="s">
        <v>59</v>
      </c>
      <c r="C89" s="89">
        <v>501190356</v>
      </c>
      <c r="D89" s="90" t="s">
        <v>96</v>
      </c>
      <c r="E89" s="89">
        <v>60</v>
      </c>
      <c r="F89" s="89">
        <v>65</v>
      </c>
      <c r="G89" s="89">
        <v>53</v>
      </c>
      <c r="H89" s="89">
        <v>64</v>
      </c>
      <c r="I89" s="93">
        <v>82</v>
      </c>
      <c r="J89" s="89">
        <v>81</v>
      </c>
      <c r="K89" s="92">
        <f t="shared" si="2"/>
        <v>70</v>
      </c>
      <c r="L89" s="93" t="str">
        <f t="shared" si="3"/>
        <v>Khá</v>
      </c>
      <c r="M89" s="94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</row>
    <row r="90" spans="1:29" ht="19.5" customHeight="1" x14ac:dyDescent="0.25">
      <c r="A90" s="80">
        <v>81</v>
      </c>
      <c r="B90" s="81" t="s">
        <v>59</v>
      </c>
      <c r="C90" s="89">
        <v>501190391</v>
      </c>
      <c r="D90" s="90" t="s">
        <v>97</v>
      </c>
      <c r="E90" s="89">
        <v>85</v>
      </c>
      <c r="F90" s="89">
        <v>89</v>
      </c>
      <c r="G90" s="89">
        <v>82</v>
      </c>
      <c r="H90" s="89">
        <v>90</v>
      </c>
      <c r="I90" s="93">
        <v>88</v>
      </c>
      <c r="J90" s="89">
        <v>91</v>
      </c>
      <c r="K90" s="92">
        <f t="shared" si="2"/>
        <v>88</v>
      </c>
      <c r="L90" s="93" t="str">
        <f t="shared" si="3"/>
        <v>Tốt</v>
      </c>
      <c r="M90" s="94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</row>
    <row r="91" spans="1:29" ht="19.5" customHeight="1" x14ac:dyDescent="0.25">
      <c r="A91" s="80">
        <v>82</v>
      </c>
      <c r="B91" s="81" t="s">
        <v>59</v>
      </c>
      <c r="C91" s="89">
        <v>501190397</v>
      </c>
      <c r="D91" s="90" t="s">
        <v>98</v>
      </c>
      <c r="E91" s="89">
        <v>65</v>
      </c>
      <c r="F91" s="89">
        <v>63</v>
      </c>
      <c r="G91" s="89">
        <v>68</v>
      </c>
      <c r="H91" s="89">
        <v>80</v>
      </c>
      <c r="I91" s="93">
        <v>87</v>
      </c>
      <c r="J91" s="89">
        <v>80</v>
      </c>
      <c r="K91" s="92">
        <f t="shared" si="2"/>
        <v>76</v>
      </c>
      <c r="L91" s="93" t="str">
        <f t="shared" si="3"/>
        <v>Khá</v>
      </c>
      <c r="M91" s="94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</row>
    <row r="92" spans="1:29" ht="19.5" customHeight="1" x14ac:dyDescent="0.25">
      <c r="A92" s="80">
        <v>83</v>
      </c>
      <c r="B92" s="81" t="s">
        <v>99</v>
      </c>
      <c r="C92" s="89">
        <v>501190001</v>
      </c>
      <c r="D92" s="90" t="s">
        <v>100</v>
      </c>
      <c r="E92" s="89">
        <v>78</v>
      </c>
      <c r="F92" s="89">
        <v>82</v>
      </c>
      <c r="G92" s="89">
        <v>73</v>
      </c>
      <c r="H92" s="89">
        <v>70</v>
      </c>
      <c r="I92" s="93">
        <v>83</v>
      </c>
      <c r="J92" s="89">
        <v>76</v>
      </c>
      <c r="K92" s="92">
        <f t="shared" si="2"/>
        <v>77</v>
      </c>
      <c r="L92" s="93" t="str">
        <f t="shared" si="3"/>
        <v>Khá</v>
      </c>
      <c r="M92" s="94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</row>
    <row r="93" spans="1:29" ht="19.5" customHeight="1" x14ac:dyDescent="0.25">
      <c r="A93" s="80">
        <v>84</v>
      </c>
      <c r="B93" s="81" t="s">
        <v>99</v>
      </c>
      <c r="C93" s="89">
        <v>501190011</v>
      </c>
      <c r="D93" s="90" t="s">
        <v>101</v>
      </c>
      <c r="E93" s="89">
        <v>61</v>
      </c>
      <c r="F93" s="89">
        <v>68</v>
      </c>
      <c r="G93" s="89">
        <v>78</v>
      </c>
      <c r="H93" s="89">
        <v>73</v>
      </c>
      <c r="I93" s="91">
        <v>77</v>
      </c>
      <c r="J93" s="89">
        <v>61</v>
      </c>
      <c r="K93" s="92">
        <f t="shared" si="2"/>
        <v>70</v>
      </c>
      <c r="L93" s="93" t="str">
        <f t="shared" si="3"/>
        <v>Khá</v>
      </c>
      <c r="M93" s="94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</row>
    <row r="94" spans="1:29" ht="19.5" customHeight="1" x14ac:dyDescent="0.25">
      <c r="A94" s="80">
        <v>85</v>
      </c>
      <c r="B94" s="81" t="s">
        <v>99</v>
      </c>
      <c r="C94" s="89">
        <v>501190012</v>
      </c>
      <c r="D94" s="90" t="s">
        <v>102</v>
      </c>
      <c r="E94" s="89">
        <v>63</v>
      </c>
      <c r="F94" s="89">
        <v>75</v>
      </c>
      <c r="G94" s="89">
        <v>78</v>
      </c>
      <c r="H94" s="89">
        <v>78</v>
      </c>
      <c r="I94" s="91">
        <v>86</v>
      </c>
      <c r="J94" s="89">
        <v>74</v>
      </c>
      <c r="K94" s="92">
        <f t="shared" si="2"/>
        <v>77</v>
      </c>
      <c r="L94" s="93" t="str">
        <f t="shared" si="3"/>
        <v>Khá</v>
      </c>
      <c r="M94" s="94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</row>
    <row r="95" spans="1:29" ht="19.5" customHeight="1" x14ac:dyDescent="0.25">
      <c r="A95" s="80">
        <v>86</v>
      </c>
      <c r="B95" s="81" t="s">
        <v>99</v>
      </c>
      <c r="C95" s="89">
        <v>501190020</v>
      </c>
      <c r="D95" s="90" t="s">
        <v>103</v>
      </c>
      <c r="E95" s="89">
        <v>86</v>
      </c>
      <c r="F95" s="89">
        <v>75</v>
      </c>
      <c r="G95" s="89">
        <v>73</v>
      </c>
      <c r="H95" s="89">
        <v>58</v>
      </c>
      <c r="I95" s="91">
        <v>70</v>
      </c>
      <c r="J95" s="89">
        <v>56</v>
      </c>
      <c r="K95" s="92">
        <f t="shared" si="2"/>
        <v>68</v>
      </c>
      <c r="L95" s="93" t="str">
        <f t="shared" si="3"/>
        <v>TB Khá</v>
      </c>
      <c r="M95" s="94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</row>
    <row r="96" spans="1:29" ht="19.5" customHeight="1" x14ac:dyDescent="0.25">
      <c r="A96" s="80">
        <v>87</v>
      </c>
      <c r="B96" s="81" t="s">
        <v>99</v>
      </c>
      <c r="C96" s="89">
        <v>501190028</v>
      </c>
      <c r="D96" s="90" t="s">
        <v>104</v>
      </c>
      <c r="E96" s="89">
        <v>51</v>
      </c>
      <c r="F96" s="89">
        <v>85</v>
      </c>
      <c r="G96" s="89">
        <v>76</v>
      </c>
      <c r="H96" s="89">
        <v>85</v>
      </c>
      <c r="I96" s="91">
        <v>83</v>
      </c>
      <c r="J96" s="89">
        <v>72</v>
      </c>
      <c r="K96" s="92">
        <f t="shared" si="2"/>
        <v>76</v>
      </c>
      <c r="L96" s="93" t="str">
        <f t="shared" si="3"/>
        <v>Khá</v>
      </c>
      <c r="M96" s="94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</row>
    <row r="97" spans="1:29" ht="19.5" customHeight="1" x14ac:dyDescent="0.25">
      <c r="A97" s="80">
        <v>88</v>
      </c>
      <c r="B97" s="81" t="s">
        <v>99</v>
      </c>
      <c r="C97" s="89">
        <v>501190046</v>
      </c>
      <c r="D97" s="90" t="s">
        <v>105</v>
      </c>
      <c r="E97" s="89">
        <v>81</v>
      </c>
      <c r="F97" s="89">
        <v>62</v>
      </c>
      <c r="G97" s="89">
        <v>78</v>
      </c>
      <c r="H97" s="89">
        <v>75</v>
      </c>
      <c r="I97" s="91">
        <v>83</v>
      </c>
      <c r="J97" s="89">
        <v>75</v>
      </c>
      <c r="K97" s="92">
        <f t="shared" si="2"/>
        <v>77</v>
      </c>
      <c r="L97" s="93" t="str">
        <f t="shared" si="3"/>
        <v>Khá</v>
      </c>
      <c r="M97" s="94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</row>
    <row r="98" spans="1:29" ht="19.5" customHeight="1" x14ac:dyDescent="0.25">
      <c r="A98" s="80">
        <v>89</v>
      </c>
      <c r="B98" s="81" t="s">
        <v>99</v>
      </c>
      <c r="C98" s="89">
        <v>501190053</v>
      </c>
      <c r="D98" s="90" t="s">
        <v>106</v>
      </c>
      <c r="E98" s="89">
        <v>74</v>
      </c>
      <c r="F98" s="89">
        <v>81</v>
      </c>
      <c r="G98" s="89">
        <v>86</v>
      </c>
      <c r="H98" s="89">
        <v>75</v>
      </c>
      <c r="I98" s="91">
        <v>74</v>
      </c>
      <c r="J98" s="89">
        <v>81</v>
      </c>
      <c r="K98" s="92">
        <f t="shared" si="2"/>
        <v>79</v>
      </c>
      <c r="L98" s="93" t="str">
        <f t="shared" si="3"/>
        <v>Khá</v>
      </c>
      <c r="M98" s="94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</row>
    <row r="99" spans="1:29" ht="19.5" customHeight="1" x14ac:dyDescent="0.25">
      <c r="A99" s="80">
        <v>90</v>
      </c>
      <c r="B99" s="81" t="s">
        <v>99</v>
      </c>
      <c r="C99" s="89">
        <v>501190055</v>
      </c>
      <c r="D99" s="90" t="s">
        <v>107</v>
      </c>
      <c r="E99" s="89">
        <v>75</v>
      </c>
      <c r="F99" s="89">
        <v>74</v>
      </c>
      <c r="G99" s="89">
        <v>78</v>
      </c>
      <c r="H99" s="89">
        <v>67</v>
      </c>
      <c r="I99" s="91">
        <v>81</v>
      </c>
      <c r="J99" s="89">
        <v>65</v>
      </c>
      <c r="K99" s="92">
        <f t="shared" si="2"/>
        <v>73</v>
      </c>
      <c r="L99" s="93" t="str">
        <f t="shared" si="3"/>
        <v>Khá</v>
      </c>
      <c r="M99" s="94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</row>
    <row r="100" spans="1:29" ht="19.5" customHeight="1" x14ac:dyDescent="0.25">
      <c r="A100" s="80">
        <v>91</v>
      </c>
      <c r="B100" s="81" t="s">
        <v>99</v>
      </c>
      <c r="C100" s="89">
        <v>501190061</v>
      </c>
      <c r="D100" s="90" t="s">
        <v>108</v>
      </c>
      <c r="E100" s="89">
        <v>80</v>
      </c>
      <c r="F100" s="89">
        <v>77</v>
      </c>
      <c r="G100" s="89">
        <v>60</v>
      </c>
      <c r="H100" s="89">
        <v>74</v>
      </c>
      <c r="I100" s="91">
        <v>83</v>
      </c>
      <c r="J100" s="89">
        <v>53</v>
      </c>
      <c r="K100" s="92">
        <f t="shared" si="2"/>
        <v>70</v>
      </c>
      <c r="L100" s="93" t="str">
        <f t="shared" si="3"/>
        <v>Khá</v>
      </c>
      <c r="M100" s="94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</row>
    <row r="101" spans="1:29" ht="19.5" customHeight="1" x14ac:dyDescent="0.25">
      <c r="A101" s="80">
        <v>92</v>
      </c>
      <c r="B101" s="81" t="s">
        <v>99</v>
      </c>
      <c r="C101" s="89">
        <v>501190072</v>
      </c>
      <c r="D101" s="90" t="s">
        <v>109</v>
      </c>
      <c r="E101" s="89">
        <v>81</v>
      </c>
      <c r="F101" s="89">
        <v>70</v>
      </c>
      <c r="G101" s="89">
        <v>76</v>
      </c>
      <c r="H101" s="89">
        <v>75</v>
      </c>
      <c r="I101" s="91">
        <v>80</v>
      </c>
      <c r="J101" s="89">
        <v>71</v>
      </c>
      <c r="K101" s="92">
        <f t="shared" si="2"/>
        <v>76</v>
      </c>
      <c r="L101" s="93" t="str">
        <f t="shared" si="3"/>
        <v>Khá</v>
      </c>
      <c r="M101" s="94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</row>
    <row r="102" spans="1:29" ht="19.5" customHeight="1" x14ac:dyDescent="0.25">
      <c r="A102" s="80">
        <v>93</v>
      </c>
      <c r="B102" s="81" t="s">
        <v>99</v>
      </c>
      <c r="C102" s="89">
        <v>501190079</v>
      </c>
      <c r="D102" s="90" t="s">
        <v>110</v>
      </c>
      <c r="E102" s="89">
        <v>71</v>
      </c>
      <c r="F102" s="89">
        <v>63</v>
      </c>
      <c r="G102" s="89">
        <v>65</v>
      </c>
      <c r="H102" s="89">
        <v>85</v>
      </c>
      <c r="I102" s="91">
        <v>78</v>
      </c>
      <c r="J102" s="89">
        <v>84</v>
      </c>
      <c r="K102" s="92">
        <f t="shared" si="2"/>
        <v>76</v>
      </c>
      <c r="L102" s="93" t="str">
        <f t="shared" si="3"/>
        <v>Khá</v>
      </c>
      <c r="M102" s="94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</row>
    <row r="103" spans="1:29" ht="19.5" customHeight="1" x14ac:dyDescent="0.25">
      <c r="A103" s="80">
        <v>94</v>
      </c>
      <c r="B103" s="81" t="s">
        <v>99</v>
      </c>
      <c r="C103" s="89">
        <v>501190106</v>
      </c>
      <c r="D103" s="90" t="s">
        <v>111</v>
      </c>
      <c r="E103" s="89">
        <v>81</v>
      </c>
      <c r="F103" s="89">
        <v>67</v>
      </c>
      <c r="G103" s="89">
        <v>79</v>
      </c>
      <c r="H103" s="89">
        <v>60</v>
      </c>
      <c r="I103" s="91">
        <v>82</v>
      </c>
      <c r="J103" s="89">
        <v>78</v>
      </c>
      <c r="K103" s="92">
        <f t="shared" si="2"/>
        <v>75</v>
      </c>
      <c r="L103" s="93" t="str">
        <f t="shared" si="3"/>
        <v>Khá</v>
      </c>
      <c r="M103" s="94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</row>
    <row r="104" spans="1:29" ht="19.5" customHeight="1" x14ac:dyDescent="0.25">
      <c r="A104" s="80">
        <v>95</v>
      </c>
      <c r="B104" s="81" t="s">
        <v>99</v>
      </c>
      <c r="C104" s="89">
        <v>501190120</v>
      </c>
      <c r="D104" s="90" t="s">
        <v>112</v>
      </c>
      <c r="E104" s="89">
        <v>64</v>
      </c>
      <c r="F104" s="89">
        <v>73</v>
      </c>
      <c r="G104" s="89">
        <v>83</v>
      </c>
      <c r="H104" s="89">
        <v>75</v>
      </c>
      <c r="I104" s="91">
        <v>78</v>
      </c>
      <c r="J104" s="89">
        <v>84</v>
      </c>
      <c r="K104" s="92">
        <f t="shared" si="2"/>
        <v>78</v>
      </c>
      <c r="L104" s="93" t="str">
        <f t="shared" si="3"/>
        <v>Khá</v>
      </c>
      <c r="M104" s="94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</row>
    <row r="105" spans="1:29" ht="19.5" customHeight="1" x14ac:dyDescent="0.25">
      <c r="A105" s="80">
        <v>96</v>
      </c>
      <c r="B105" s="81" t="s">
        <v>99</v>
      </c>
      <c r="C105" s="89">
        <v>501190129</v>
      </c>
      <c r="D105" s="90" t="s">
        <v>113</v>
      </c>
      <c r="E105" s="89">
        <v>74</v>
      </c>
      <c r="F105" s="89">
        <v>80</v>
      </c>
      <c r="G105" s="89">
        <v>83</v>
      </c>
      <c r="H105" s="89">
        <v>76</v>
      </c>
      <c r="I105" s="91">
        <v>83</v>
      </c>
      <c r="J105" s="89">
        <v>81</v>
      </c>
      <c r="K105" s="92">
        <f t="shared" si="2"/>
        <v>80</v>
      </c>
      <c r="L105" s="93" t="str">
        <f t="shared" si="3"/>
        <v>Tốt</v>
      </c>
      <c r="M105" s="94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</row>
    <row r="106" spans="1:29" ht="19.5" customHeight="1" x14ac:dyDescent="0.25">
      <c r="A106" s="80">
        <v>97</v>
      </c>
      <c r="B106" s="81" t="s">
        <v>99</v>
      </c>
      <c r="C106" s="89">
        <v>501190141</v>
      </c>
      <c r="D106" s="90" t="s">
        <v>114</v>
      </c>
      <c r="E106" s="89">
        <v>83</v>
      </c>
      <c r="F106" s="89">
        <v>70</v>
      </c>
      <c r="G106" s="89">
        <v>80</v>
      </c>
      <c r="H106" s="89">
        <v>85</v>
      </c>
      <c r="I106" s="91">
        <v>80</v>
      </c>
      <c r="J106" s="89">
        <v>69</v>
      </c>
      <c r="K106" s="92">
        <f t="shared" si="2"/>
        <v>78</v>
      </c>
      <c r="L106" s="93" t="str">
        <f t="shared" si="3"/>
        <v>Khá</v>
      </c>
      <c r="M106" s="94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</row>
    <row r="107" spans="1:29" ht="19.5" customHeight="1" x14ac:dyDescent="0.25">
      <c r="A107" s="80">
        <v>98</v>
      </c>
      <c r="B107" s="81" t="s">
        <v>99</v>
      </c>
      <c r="C107" s="89">
        <v>501190148</v>
      </c>
      <c r="D107" s="90" t="s">
        <v>115</v>
      </c>
      <c r="E107" s="89">
        <v>76</v>
      </c>
      <c r="F107" s="89">
        <v>60</v>
      </c>
      <c r="G107" s="89">
        <v>71</v>
      </c>
      <c r="H107" s="89">
        <v>75</v>
      </c>
      <c r="I107" s="91">
        <v>81</v>
      </c>
      <c r="J107" s="89">
        <v>70</v>
      </c>
      <c r="K107" s="92">
        <f t="shared" si="2"/>
        <v>73</v>
      </c>
      <c r="L107" s="93" t="str">
        <f t="shared" si="3"/>
        <v>Khá</v>
      </c>
      <c r="M107" s="94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</row>
    <row r="108" spans="1:29" ht="19.5" customHeight="1" x14ac:dyDescent="0.25">
      <c r="A108" s="80">
        <v>99</v>
      </c>
      <c r="B108" s="81" t="s">
        <v>99</v>
      </c>
      <c r="C108" s="89">
        <v>501190151</v>
      </c>
      <c r="D108" s="90" t="s">
        <v>116</v>
      </c>
      <c r="E108" s="89">
        <v>78</v>
      </c>
      <c r="F108" s="89">
        <v>78</v>
      </c>
      <c r="G108" s="89">
        <v>74</v>
      </c>
      <c r="H108" s="89">
        <v>75</v>
      </c>
      <c r="I108" s="91">
        <v>83</v>
      </c>
      <c r="J108" s="89">
        <v>71</v>
      </c>
      <c r="K108" s="92">
        <f t="shared" si="2"/>
        <v>76</v>
      </c>
      <c r="L108" s="93" t="str">
        <f t="shared" si="3"/>
        <v>Khá</v>
      </c>
      <c r="M108" s="94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</row>
    <row r="109" spans="1:29" ht="19.5" customHeight="1" x14ac:dyDescent="0.25">
      <c r="A109" s="80">
        <v>100</v>
      </c>
      <c r="B109" s="81" t="s">
        <v>99</v>
      </c>
      <c r="C109" s="89">
        <v>501190152</v>
      </c>
      <c r="D109" s="90" t="s">
        <v>117</v>
      </c>
      <c r="E109" s="89">
        <v>78</v>
      </c>
      <c r="F109" s="89">
        <v>70</v>
      </c>
      <c r="G109" s="89">
        <v>76</v>
      </c>
      <c r="H109" s="89">
        <v>70</v>
      </c>
      <c r="I109" s="91">
        <v>83</v>
      </c>
      <c r="J109" s="89">
        <v>70</v>
      </c>
      <c r="K109" s="92">
        <f t="shared" si="2"/>
        <v>75</v>
      </c>
      <c r="L109" s="93" t="str">
        <f t="shared" si="3"/>
        <v>Khá</v>
      </c>
      <c r="M109" s="94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</row>
    <row r="110" spans="1:29" ht="19.5" customHeight="1" x14ac:dyDescent="0.25">
      <c r="A110" s="80">
        <v>101</v>
      </c>
      <c r="B110" s="81" t="s">
        <v>99</v>
      </c>
      <c r="C110" s="89">
        <v>501190162</v>
      </c>
      <c r="D110" s="90" t="s">
        <v>118</v>
      </c>
      <c r="E110" s="89">
        <v>51</v>
      </c>
      <c r="F110" s="89">
        <v>58</v>
      </c>
      <c r="G110" s="89">
        <v>74</v>
      </c>
      <c r="H110" s="89">
        <v>77</v>
      </c>
      <c r="I110" s="91">
        <v>83</v>
      </c>
      <c r="J110" s="89">
        <v>74</v>
      </c>
      <c r="K110" s="92">
        <f t="shared" si="2"/>
        <v>72</v>
      </c>
      <c r="L110" s="93" t="str">
        <f t="shared" si="3"/>
        <v>Khá</v>
      </c>
      <c r="M110" s="94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</row>
    <row r="111" spans="1:29" ht="19.5" customHeight="1" x14ac:dyDescent="0.25">
      <c r="A111" s="80">
        <v>102</v>
      </c>
      <c r="B111" s="81" t="s">
        <v>99</v>
      </c>
      <c r="C111" s="89">
        <v>501190167</v>
      </c>
      <c r="D111" s="90" t="s">
        <v>119</v>
      </c>
      <c r="E111" s="89">
        <v>70</v>
      </c>
      <c r="F111" s="89">
        <v>72</v>
      </c>
      <c r="G111" s="89">
        <v>78</v>
      </c>
      <c r="H111" s="89">
        <v>78</v>
      </c>
      <c r="I111" s="91">
        <v>83</v>
      </c>
      <c r="J111" s="89">
        <v>77</v>
      </c>
      <c r="K111" s="92">
        <f t="shared" si="2"/>
        <v>77</v>
      </c>
      <c r="L111" s="93" t="str">
        <f t="shared" si="3"/>
        <v>Khá</v>
      </c>
      <c r="M111" s="94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</row>
    <row r="112" spans="1:29" ht="19.5" customHeight="1" x14ac:dyDescent="0.25">
      <c r="A112" s="80">
        <v>103</v>
      </c>
      <c r="B112" s="81" t="s">
        <v>99</v>
      </c>
      <c r="C112" s="89">
        <v>501190174</v>
      </c>
      <c r="D112" s="90" t="s">
        <v>120</v>
      </c>
      <c r="E112" s="89">
        <v>86</v>
      </c>
      <c r="F112" s="89">
        <v>70</v>
      </c>
      <c r="G112" s="89">
        <v>73</v>
      </c>
      <c r="H112" s="89">
        <v>74</v>
      </c>
      <c r="I112" s="91">
        <v>84</v>
      </c>
      <c r="J112" s="89">
        <v>78</v>
      </c>
      <c r="K112" s="92">
        <f t="shared" si="2"/>
        <v>78</v>
      </c>
      <c r="L112" s="93" t="str">
        <f t="shared" si="3"/>
        <v>Khá</v>
      </c>
      <c r="M112" s="94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</row>
    <row r="113" spans="1:29" ht="19.5" customHeight="1" x14ac:dyDescent="0.25">
      <c r="A113" s="80">
        <v>104</v>
      </c>
      <c r="B113" s="81" t="s">
        <v>99</v>
      </c>
      <c r="C113" s="89">
        <v>501190188</v>
      </c>
      <c r="D113" s="90" t="s">
        <v>121</v>
      </c>
      <c r="E113" s="89">
        <v>68</v>
      </c>
      <c r="F113" s="89">
        <v>81</v>
      </c>
      <c r="G113" s="89">
        <v>84</v>
      </c>
      <c r="H113" s="89">
        <v>69</v>
      </c>
      <c r="I113" s="91">
        <v>75</v>
      </c>
      <c r="J113" s="89">
        <v>72</v>
      </c>
      <c r="K113" s="92">
        <f t="shared" si="2"/>
        <v>75</v>
      </c>
      <c r="L113" s="93" t="str">
        <f t="shared" si="3"/>
        <v>Khá</v>
      </c>
      <c r="M113" s="94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</row>
    <row r="114" spans="1:29" ht="19.5" customHeight="1" x14ac:dyDescent="0.25">
      <c r="A114" s="80">
        <v>105</v>
      </c>
      <c r="B114" s="81" t="s">
        <v>99</v>
      </c>
      <c r="C114" s="89">
        <v>501190196</v>
      </c>
      <c r="D114" s="90" t="s">
        <v>122</v>
      </c>
      <c r="E114" s="89">
        <v>54</v>
      </c>
      <c r="F114" s="89">
        <v>59</v>
      </c>
      <c r="G114" s="89">
        <v>71</v>
      </c>
      <c r="H114" s="89">
        <v>80</v>
      </c>
      <c r="I114" s="91">
        <v>75</v>
      </c>
      <c r="J114" s="89">
        <v>64</v>
      </c>
      <c r="K114" s="92">
        <f t="shared" si="2"/>
        <v>69</v>
      </c>
      <c r="L114" s="93" t="str">
        <f t="shared" si="3"/>
        <v>TB Khá</v>
      </c>
      <c r="M114" s="94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</row>
    <row r="115" spans="1:29" ht="19.5" customHeight="1" x14ac:dyDescent="0.25">
      <c r="A115" s="80">
        <v>106</v>
      </c>
      <c r="B115" s="81" t="s">
        <v>99</v>
      </c>
      <c r="C115" s="89">
        <v>501190220</v>
      </c>
      <c r="D115" s="90" t="s">
        <v>123</v>
      </c>
      <c r="E115" s="89">
        <v>76</v>
      </c>
      <c r="F115" s="89">
        <v>74</v>
      </c>
      <c r="G115" s="89">
        <v>83</v>
      </c>
      <c r="H115" s="89">
        <v>82</v>
      </c>
      <c r="I115" s="91">
        <v>77</v>
      </c>
      <c r="J115" s="89">
        <v>80</v>
      </c>
      <c r="K115" s="92">
        <f t="shared" si="2"/>
        <v>79</v>
      </c>
      <c r="L115" s="93" t="str">
        <f t="shared" si="3"/>
        <v>Khá</v>
      </c>
      <c r="M115" s="94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</row>
    <row r="116" spans="1:29" ht="19.5" customHeight="1" x14ac:dyDescent="0.25">
      <c r="A116" s="80">
        <v>107</v>
      </c>
      <c r="B116" s="81" t="s">
        <v>99</v>
      </c>
      <c r="C116" s="89">
        <v>501190230</v>
      </c>
      <c r="D116" s="90" t="s">
        <v>124</v>
      </c>
      <c r="E116" s="89">
        <v>58</v>
      </c>
      <c r="F116" s="89">
        <v>73</v>
      </c>
      <c r="G116" s="89">
        <v>77</v>
      </c>
      <c r="H116" s="89">
        <v>80</v>
      </c>
      <c r="I116" s="91">
        <v>94</v>
      </c>
      <c r="J116" s="89">
        <v>97</v>
      </c>
      <c r="K116" s="92">
        <f t="shared" si="2"/>
        <v>83</v>
      </c>
      <c r="L116" s="93" t="str">
        <f t="shared" si="3"/>
        <v>Tốt</v>
      </c>
      <c r="M116" s="94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</row>
    <row r="117" spans="1:29" ht="19.5" customHeight="1" x14ac:dyDescent="0.25">
      <c r="A117" s="80">
        <v>108</v>
      </c>
      <c r="B117" s="81" t="s">
        <v>99</v>
      </c>
      <c r="C117" s="89">
        <v>501190240</v>
      </c>
      <c r="D117" s="90" t="s">
        <v>125</v>
      </c>
      <c r="E117" s="89">
        <v>64</v>
      </c>
      <c r="F117" s="89">
        <v>68</v>
      </c>
      <c r="G117" s="89">
        <v>70</v>
      </c>
      <c r="H117" s="89">
        <v>75</v>
      </c>
      <c r="I117" s="91">
        <v>83</v>
      </c>
      <c r="J117" s="89">
        <v>70</v>
      </c>
      <c r="K117" s="92">
        <f t="shared" si="2"/>
        <v>73</v>
      </c>
      <c r="L117" s="93" t="str">
        <f t="shared" si="3"/>
        <v>Khá</v>
      </c>
      <c r="M117" s="94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</row>
    <row r="118" spans="1:29" ht="19.5" customHeight="1" x14ac:dyDescent="0.25">
      <c r="A118" s="80">
        <v>109</v>
      </c>
      <c r="B118" s="81" t="s">
        <v>99</v>
      </c>
      <c r="C118" s="89">
        <v>501190245</v>
      </c>
      <c r="D118" s="90" t="s">
        <v>126</v>
      </c>
      <c r="E118" s="89">
        <v>79</v>
      </c>
      <c r="F118" s="89">
        <v>69</v>
      </c>
      <c r="G118" s="89">
        <v>77</v>
      </c>
      <c r="H118" s="89">
        <v>77</v>
      </c>
      <c r="I118" s="91">
        <v>89</v>
      </c>
      <c r="J118" s="89">
        <v>90</v>
      </c>
      <c r="K118" s="92">
        <f t="shared" si="2"/>
        <v>82</v>
      </c>
      <c r="L118" s="93" t="str">
        <f t="shared" si="3"/>
        <v>Tốt</v>
      </c>
      <c r="M118" s="94">
        <v>1</v>
      </c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</row>
    <row r="119" spans="1:29" ht="19.5" customHeight="1" x14ac:dyDescent="0.25">
      <c r="A119" s="80">
        <v>110</v>
      </c>
      <c r="B119" s="81" t="s">
        <v>99</v>
      </c>
      <c r="C119" s="89">
        <v>501190252</v>
      </c>
      <c r="D119" s="90" t="s">
        <v>127</v>
      </c>
      <c r="E119" s="89">
        <v>83</v>
      </c>
      <c r="F119" s="89">
        <v>74</v>
      </c>
      <c r="G119" s="89">
        <v>75</v>
      </c>
      <c r="H119" s="89">
        <v>69</v>
      </c>
      <c r="I119" s="91">
        <v>72</v>
      </c>
      <c r="J119" s="89">
        <v>80</v>
      </c>
      <c r="K119" s="92">
        <f t="shared" si="2"/>
        <v>75</v>
      </c>
      <c r="L119" s="93" t="str">
        <f t="shared" si="3"/>
        <v>Khá</v>
      </c>
      <c r="M119" s="94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</row>
    <row r="120" spans="1:29" ht="19.5" customHeight="1" x14ac:dyDescent="0.25">
      <c r="A120" s="80">
        <v>111</v>
      </c>
      <c r="B120" s="81" t="s">
        <v>99</v>
      </c>
      <c r="C120" s="89">
        <v>501190266</v>
      </c>
      <c r="D120" s="90" t="s">
        <v>128</v>
      </c>
      <c r="E120" s="89">
        <v>81</v>
      </c>
      <c r="F120" s="89">
        <v>59</v>
      </c>
      <c r="G120" s="89">
        <v>70</v>
      </c>
      <c r="H120" s="89">
        <v>69</v>
      </c>
      <c r="I120" s="91">
        <v>80</v>
      </c>
      <c r="J120" s="89">
        <v>75</v>
      </c>
      <c r="K120" s="92">
        <f t="shared" si="2"/>
        <v>73</v>
      </c>
      <c r="L120" s="93" t="str">
        <f t="shared" si="3"/>
        <v>Khá</v>
      </c>
      <c r="M120" s="94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</row>
    <row r="121" spans="1:29" ht="19.5" customHeight="1" x14ac:dyDescent="0.25">
      <c r="A121" s="80">
        <v>112</v>
      </c>
      <c r="B121" s="81" t="s">
        <v>99</v>
      </c>
      <c r="C121" s="89">
        <v>501190275</v>
      </c>
      <c r="D121" s="90" t="s">
        <v>129</v>
      </c>
      <c r="E121" s="89">
        <v>89</v>
      </c>
      <c r="F121" s="89">
        <v>98</v>
      </c>
      <c r="G121" s="89">
        <v>81</v>
      </c>
      <c r="H121" s="89">
        <v>75</v>
      </c>
      <c r="I121" s="91">
        <v>82</v>
      </c>
      <c r="J121" s="89">
        <v>80</v>
      </c>
      <c r="K121" s="92">
        <f t="shared" si="2"/>
        <v>83</v>
      </c>
      <c r="L121" s="93" t="str">
        <f t="shared" si="3"/>
        <v>Tốt</v>
      </c>
      <c r="M121" s="94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</row>
    <row r="122" spans="1:29" ht="19.5" customHeight="1" x14ac:dyDescent="0.25">
      <c r="A122" s="80">
        <v>113</v>
      </c>
      <c r="B122" s="81" t="s">
        <v>99</v>
      </c>
      <c r="C122" s="89">
        <v>501190281</v>
      </c>
      <c r="D122" s="90" t="s">
        <v>130</v>
      </c>
      <c r="E122" s="89">
        <v>86</v>
      </c>
      <c r="F122" s="89">
        <v>80</v>
      </c>
      <c r="G122" s="89">
        <v>88</v>
      </c>
      <c r="H122" s="89">
        <v>86</v>
      </c>
      <c r="I122" s="91">
        <v>81</v>
      </c>
      <c r="J122" s="89">
        <v>86</v>
      </c>
      <c r="K122" s="92">
        <f t="shared" si="2"/>
        <v>85</v>
      </c>
      <c r="L122" s="93" t="str">
        <f t="shared" si="3"/>
        <v>Tốt</v>
      </c>
      <c r="M122" s="94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</row>
    <row r="123" spans="1:29" ht="19.5" customHeight="1" x14ac:dyDescent="0.25">
      <c r="A123" s="80">
        <v>114</v>
      </c>
      <c r="B123" s="81" t="s">
        <v>99</v>
      </c>
      <c r="C123" s="89">
        <v>501190287</v>
      </c>
      <c r="D123" s="90" t="s">
        <v>131</v>
      </c>
      <c r="E123" s="89">
        <v>76</v>
      </c>
      <c r="F123" s="89">
        <v>75</v>
      </c>
      <c r="G123" s="89">
        <v>86</v>
      </c>
      <c r="H123" s="89">
        <v>57</v>
      </c>
      <c r="I123" s="91">
        <v>84</v>
      </c>
      <c r="J123" s="89">
        <v>81</v>
      </c>
      <c r="K123" s="92">
        <f t="shared" si="2"/>
        <v>77</v>
      </c>
      <c r="L123" s="93" t="str">
        <f t="shared" si="3"/>
        <v>Khá</v>
      </c>
      <c r="M123" s="94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</row>
    <row r="124" spans="1:29" ht="19.5" customHeight="1" x14ac:dyDescent="0.25">
      <c r="A124" s="80">
        <v>115</v>
      </c>
      <c r="B124" s="81" t="s">
        <v>99</v>
      </c>
      <c r="C124" s="89">
        <v>501190303</v>
      </c>
      <c r="D124" s="90" t="s">
        <v>132</v>
      </c>
      <c r="E124" s="89">
        <v>69</v>
      </c>
      <c r="F124" s="89">
        <v>76</v>
      </c>
      <c r="G124" s="89">
        <v>76</v>
      </c>
      <c r="H124" s="89">
        <v>86</v>
      </c>
      <c r="I124" s="91">
        <v>87</v>
      </c>
      <c r="J124" s="89">
        <v>77</v>
      </c>
      <c r="K124" s="92">
        <f t="shared" si="2"/>
        <v>80</v>
      </c>
      <c r="L124" s="93" t="str">
        <f t="shared" si="3"/>
        <v>Tốt</v>
      </c>
      <c r="M124" s="94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</row>
    <row r="125" spans="1:29" ht="19.5" customHeight="1" x14ac:dyDescent="0.25">
      <c r="A125" s="80">
        <v>116</v>
      </c>
      <c r="B125" s="81" t="s">
        <v>99</v>
      </c>
      <c r="C125" s="89">
        <v>501190308</v>
      </c>
      <c r="D125" s="90" t="s">
        <v>133</v>
      </c>
      <c r="E125" s="89">
        <v>51</v>
      </c>
      <c r="F125" s="89">
        <v>55</v>
      </c>
      <c r="G125" s="89">
        <v>69</v>
      </c>
      <c r="H125" s="89">
        <v>49</v>
      </c>
      <c r="I125" s="91">
        <v>62</v>
      </c>
      <c r="J125" s="89">
        <v>55</v>
      </c>
      <c r="K125" s="92">
        <f t="shared" si="2"/>
        <v>57</v>
      </c>
      <c r="L125" s="93" t="str">
        <f t="shared" si="3"/>
        <v>Trung bình</v>
      </c>
      <c r="M125" s="94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</row>
    <row r="126" spans="1:29" ht="19.5" customHeight="1" x14ac:dyDescent="0.25">
      <c r="A126" s="80">
        <v>117</v>
      </c>
      <c r="B126" s="81" t="s">
        <v>99</v>
      </c>
      <c r="C126" s="89">
        <v>501190317</v>
      </c>
      <c r="D126" s="90" t="s">
        <v>134</v>
      </c>
      <c r="E126" s="89">
        <v>73</v>
      </c>
      <c r="F126" s="89">
        <v>80</v>
      </c>
      <c r="G126" s="89">
        <v>95</v>
      </c>
      <c r="H126" s="89">
        <v>79</v>
      </c>
      <c r="I126" s="91">
        <v>88</v>
      </c>
      <c r="J126" s="89">
        <v>93</v>
      </c>
      <c r="K126" s="92">
        <f t="shared" si="2"/>
        <v>86</v>
      </c>
      <c r="L126" s="93" t="str">
        <f t="shared" si="3"/>
        <v>Tốt</v>
      </c>
      <c r="M126" s="94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</row>
    <row r="127" spans="1:29" ht="19.5" customHeight="1" x14ac:dyDescent="0.25">
      <c r="A127" s="80">
        <v>118</v>
      </c>
      <c r="B127" s="81" t="s">
        <v>99</v>
      </c>
      <c r="C127" s="89">
        <v>501190323</v>
      </c>
      <c r="D127" s="90" t="s">
        <v>135</v>
      </c>
      <c r="E127" s="89">
        <v>86</v>
      </c>
      <c r="F127" s="89">
        <v>98</v>
      </c>
      <c r="G127" s="89">
        <v>100</v>
      </c>
      <c r="H127" s="89">
        <v>99</v>
      </c>
      <c r="I127" s="91">
        <v>95</v>
      </c>
      <c r="J127" s="89">
        <v>100</v>
      </c>
      <c r="K127" s="92">
        <f t="shared" si="2"/>
        <v>97</v>
      </c>
      <c r="L127" s="93" t="str">
        <f t="shared" si="3"/>
        <v>Xuất sắc</v>
      </c>
      <c r="M127" s="94">
        <v>1</v>
      </c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</row>
    <row r="128" spans="1:29" ht="19.5" customHeight="1" x14ac:dyDescent="0.25">
      <c r="A128" s="80">
        <v>119</v>
      </c>
      <c r="B128" s="81" t="s">
        <v>99</v>
      </c>
      <c r="C128" s="89">
        <v>501190328</v>
      </c>
      <c r="D128" s="90" t="s">
        <v>136</v>
      </c>
      <c r="E128" s="89">
        <v>67</v>
      </c>
      <c r="F128" s="89">
        <v>73</v>
      </c>
      <c r="G128" s="89">
        <v>78</v>
      </c>
      <c r="H128" s="89">
        <v>75</v>
      </c>
      <c r="I128" s="91">
        <v>81</v>
      </c>
      <c r="J128" s="89">
        <v>85</v>
      </c>
      <c r="K128" s="92">
        <f t="shared" si="2"/>
        <v>78</v>
      </c>
      <c r="L128" s="93" t="str">
        <f t="shared" si="3"/>
        <v>Khá</v>
      </c>
      <c r="M128" s="94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</row>
    <row r="129" spans="1:29" ht="19.5" customHeight="1" x14ac:dyDescent="0.25">
      <c r="A129" s="80">
        <v>120</v>
      </c>
      <c r="B129" s="81" t="s">
        <v>99</v>
      </c>
      <c r="C129" s="89">
        <v>501190331</v>
      </c>
      <c r="D129" s="90" t="s">
        <v>137</v>
      </c>
      <c r="E129" s="89">
        <v>84</v>
      </c>
      <c r="F129" s="89">
        <v>85</v>
      </c>
      <c r="G129" s="89">
        <v>83</v>
      </c>
      <c r="H129" s="89">
        <v>81</v>
      </c>
      <c r="I129" s="91">
        <v>93</v>
      </c>
      <c r="J129" s="89">
        <v>96</v>
      </c>
      <c r="K129" s="92">
        <f t="shared" si="2"/>
        <v>88</v>
      </c>
      <c r="L129" s="93" t="str">
        <f t="shared" si="3"/>
        <v>Tốt</v>
      </c>
      <c r="M129" s="94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</row>
    <row r="130" spans="1:29" ht="19.5" customHeight="1" x14ac:dyDescent="0.25">
      <c r="A130" s="80">
        <v>121</v>
      </c>
      <c r="B130" s="81" t="s">
        <v>99</v>
      </c>
      <c r="C130" s="89">
        <v>501190338</v>
      </c>
      <c r="D130" s="90" t="s">
        <v>138</v>
      </c>
      <c r="E130" s="89">
        <v>66</v>
      </c>
      <c r="F130" s="89">
        <v>63</v>
      </c>
      <c r="G130" s="89">
        <v>77</v>
      </c>
      <c r="H130" s="89">
        <v>73</v>
      </c>
      <c r="I130" s="91">
        <v>70</v>
      </c>
      <c r="J130" s="89">
        <v>81</v>
      </c>
      <c r="K130" s="92">
        <f t="shared" si="2"/>
        <v>73</v>
      </c>
      <c r="L130" s="93" t="str">
        <f t="shared" si="3"/>
        <v>Khá</v>
      </c>
      <c r="M130" s="94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</row>
    <row r="131" spans="1:29" ht="19.5" customHeight="1" x14ac:dyDescent="0.25">
      <c r="A131" s="80">
        <v>122</v>
      </c>
      <c r="B131" s="81" t="s">
        <v>99</v>
      </c>
      <c r="C131" s="89">
        <v>501190353</v>
      </c>
      <c r="D131" s="90" t="s">
        <v>139</v>
      </c>
      <c r="E131" s="89">
        <v>76</v>
      </c>
      <c r="F131" s="89">
        <v>70</v>
      </c>
      <c r="G131" s="89">
        <v>68</v>
      </c>
      <c r="H131" s="89">
        <v>73</v>
      </c>
      <c r="I131" s="91">
        <v>70</v>
      </c>
      <c r="J131" s="89">
        <v>70</v>
      </c>
      <c r="K131" s="92">
        <f t="shared" si="2"/>
        <v>71</v>
      </c>
      <c r="L131" s="93" t="str">
        <f t="shared" si="3"/>
        <v>Khá</v>
      </c>
      <c r="M131" s="94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</row>
    <row r="132" spans="1:29" ht="19.5" customHeight="1" x14ac:dyDescent="0.25">
      <c r="A132" s="80">
        <v>123</v>
      </c>
      <c r="B132" s="81" t="s">
        <v>99</v>
      </c>
      <c r="C132" s="89">
        <v>501190355</v>
      </c>
      <c r="D132" s="90" t="s">
        <v>140</v>
      </c>
      <c r="E132" s="89">
        <v>64</v>
      </c>
      <c r="F132" s="89">
        <v>68</v>
      </c>
      <c r="G132" s="89">
        <v>73</v>
      </c>
      <c r="H132" s="89">
        <v>65</v>
      </c>
      <c r="I132" s="91">
        <v>88</v>
      </c>
      <c r="J132" s="89">
        <v>74</v>
      </c>
      <c r="K132" s="92">
        <f t="shared" si="2"/>
        <v>74</v>
      </c>
      <c r="L132" s="93" t="str">
        <f t="shared" si="3"/>
        <v>Khá</v>
      </c>
      <c r="M132" s="94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</row>
    <row r="133" spans="1:29" ht="19.5" customHeight="1" x14ac:dyDescent="0.25">
      <c r="A133" s="80">
        <v>124</v>
      </c>
      <c r="B133" s="81" t="s">
        <v>99</v>
      </c>
      <c r="C133" s="89">
        <v>501190360</v>
      </c>
      <c r="D133" s="90" t="s">
        <v>141</v>
      </c>
      <c r="E133" s="89">
        <v>82</v>
      </c>
      <c r="F133" s="89">
        <v>70</v>
      </c>
      <c r="G133" s="89">
        <v>70</v>
      </c>
      <c r="H133" s="89">
        <v>66</v>
      </c>
      <c r="I133" s="91">
        <v>81</v>
      </c>
      <c r="J133" s="89">
        <v>84</v>
      </c>
      <c r="K133" s="92">
        <f t="shared" si="2"/>
        <v>76</v>
      </c>
      <c r="L133" s="93" t="str">
        <f t="shared" si="3"/>
        <v>Khá</v>
      </c>
      <c r="M133" s="94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</row>
    <row r="134" spans="1:29" ht="19.5" customHeight="1" x14ac:dyDescent="0.25">
      <c r="A134" s="80">
        <v>125</v>
      </c>
      <c r="B134" s="81" t="s">
        <v>99</v>
      </c>
      <c r="C134" s="89">
        <v>501190363</v>
      </c>
      <c r="D134" s="90" t="s">
        <v>142</v>
      </c>
      <c r="E134" s="89">
        <v>86</v>
      </c>
      <c r="F134" s="89">
        <v>72</v>
      </c>
      <c r="G134" s="89">
        <v>85</v>
      </c>
      <c r="H134" s="89">
        <v>76</v>
      </c>
      <c r="I134" s="91">
        <v>78</v>
      </c>
      <c r="J134" s="89">
        <v>81</v>
      </c>
      <c r="K134" s="92">
        <f t="shared" si="2"/>
        <v>80</v>
      </c>
      <c r="L134" s="93" t="str">
        <f t="shared" si="3"/>
        <v>Tốt</v>
      </c>
      <c r="M134" s="94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</row>
    <row r="135" spans="1:29" ht="19.5" customHeight="1" x14ac:dyDescent="0.25">
      <c r="A135" s="80">
        <v>126</v>
      </c>
      <c r="B135" s="81" t="s">
        <v>99</v>
      </c>
      <c r="C135" s="95">
        <v>501190379</v>
      </c>
      <c r="D135" s="90" t="s">
        <v>143</v>
      </c>
      <c r="E135" s="89">
        <v>74</v>
      </c>
      <c r="F135" s="89">
        <v>73</v>
      </c>
      <c r="G135" s="89">
        <v>70</v>
      </c>
      <c r="H135" s="89">
        <v>75</v>
      </c>
      <c r="I135" s="91">
        <v>72</v>
      </c>
      <c r="J135" s="91">
        <v>71</v>
      </c>
      <c r="K135" s="92">
        <f t="shared" si="2"/>
        <v>72</v>
      </c>
      <c r="L135" s="93" t="str">
        <f t="shared" si="3"/>
        <v>Khá</v>
      </c>
      <c r="M135" s="94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</row>
    <row r="136" spans="1:29" ht="19.5" customHeight="1" x14ac:dyDescent="0.25">
      <c r="A136" s="80">
        <v>127</v>
      </c>
      <c r="B136" s="81" t="s">
        <v>99</v>
      </c>
      <c r="C136" s="89">
        <v>501190381</v>
      </c>
      <c r="D136" s="90" t="s">
        <v>144</v>
      </c>
      <c r="E136" s="89">
        <v>73</v>
      </c>
      <c r="F136" s="89">
        <v>78</v>
      </c>
      <c r="G136" s="89">
        <v>84</v>
      </c>
      <c r="H136" s="89">
        <v>85</v>
      </c>
      <c r="I136" s="91">
        <v>75</v>
      </c>
      <c r="J136" s="91">
        <v>91</v>
      </c>
      <c r="K136" s="92">
        <f t="shared" si="2"/>
        <v>82</v>
      </c>
      <c r="L136" s="93" t="str">
        <f t="shared" si="3"/>
        <v>Tốt</v>
      </c>
      <c r="M136" s="94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</row>
    <row r="137" spans="1:29" ht="19.5" customHeight="1" x14ac:dyDescent="0.25">
      <c r="A137" s="80">
        <v>128</v>
      </c>
      <c r="B137" s="81" t="s">
        <v>99</v>
      </c>
      <c r="C137" s="89">
        <v>501190395</v>
      </c>
      <c r="D137" s="90" t="s">
        <v>145</v>
      </c>
      <c r="E137" s="89">
        <v>71</v>
      </c>
      <c r="F137" s="89">
        <v>78</v>
      </c>
      <c r="G137" s="89">
        <v>76</v>
      </c>
      <c r="H137" s="89">
        <v>79</v>
      </c>
      <c r="I137" s="91">
        <v>87</v>
      </c>
      <c r="J137" s="91">
        <v>91</v>
      </c>
      <c r="K137" s="92">
        <f t="shared" si="2"/>
        <v>82</v>
      </c>
      <c r="L137" s="93" t="str">
        <f t="shared" si="3"/>
        <v>Tốt</v>
      </c>
      <c r="M137" s="94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</row>
    <row r="138" spans="1:29" ht="19.5" customHeight="1" x14ac:dyDescent="0.25">
      <c r="A138" s="80">
        <v>129</v>
      </c>
      <c r="B138" s="80" t="s">
        <v>146</v>
      </c>
      <c r="C138" s="89">
        <v>501190007</v>
      </c>
      <c r="D138" s="90" t="s">
        <v>147</v>
      </c>
      <c r="E138" s="89">
        <v>83</v>
      </c>
      <c r="F138" s="89">
        <v>73</v>
      </c>
      <c r="G138" s="89">
        <v>75</v>
      </c>
      <c r="H138" s="89">
        <v>77</v>
      </c>
      <c r="I138" s="89">
        <v>86</v>
      </c>
      <c r="J138" s="89">
        <v>53</v>
      </c>
      <c r="K138" s="92">
        <f t="shared" si="2"/>
        <v>74</v>
      </c>
      <c r="L138" s="93" t="str">
        <f t="shared" si="3"/>
        <v>Khá</v>
      </c>
      <c r="M138" s="94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</row>
    <row r="139" spans="1:29" ht="19.5" customHeight="1" x14ac:dyDescent="0.25">
      <c r="A139" s="80">
        <v>130</v>
      </c>
      <c r="B139" s="80" t="s">
        <v>146</v>
      </c>
      <c r="C139" s="89">
        <v>501180015</v>
      </c>
      <c r="D139" s="90" t="s">
        <v>19</v>
      </c>
      <c r="E139" s="89">
        <v>60</v>
      </c>
      <c r="F139" s="89">
        <v>55</v>
      </c>
      <c r="G139" s="89">
        <v>65</v>
      </c>
      <c r="H139" s="89">
        <v>79</v>
      </c>
      <c r="I139" s="89">
        <v>80</v>
      </c>
      <c r="J139" s="89">
        <v>81</v>
      </c>
      <c r="K139" s="92">
        <f t="shared" ref="K139:K202" si="4">ROUND(((E139+F139)*1+(G139+H139)*1.5+(I139+J139)*2)/9,0)</f>
        <v>73</v>
      </c>
      <c r="L139" s="93" t="str">
        <f t="shared" ref="L139:L202" si="5">IF(K139&lt;30,"Kém",IF(K139&lt;50,"Yếu",IF(K139&lt;60,"Trung bình",IF(K139&lt;70,"TB Khá",IF(K139&lt;80,"Khá",IF(K139&lt;90,"Tốt","Xuất sắc"))))))</f>
        <v>Khá</v>
      </c>
      <c r="M139" s="94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</row>
    <row r="140" spans="1:29" ht="19.5" customHeight="1" x14ac:dyDescent="0.25">
      <c r="A140" s="80">
        <v>131</v>
      </c>
      <c r="B140" s="80" t="s">
        <v>146</v>
      </c>
      <c r="C140" s="89">
        <v>501190021</v>
      </c>
      <c r="D140" s="90" t="s">
        <v>148</v>
      </c>
      <c r="E140" s="89">
        <v>90</v>
      </c>
      <c r="F140" s="89">
        <v>87</v>
      </c>
      <c r="G140" s="89">
        <v>72</v>
      </c>
      <c r="H140" s="89">
        <v>78</v>
      </c>
      <c r="I140" s="89">
        <v>76</v>
      </c>
      <c r="J140" s="89">
        <v>80</v>
      </c>
      <c r="K140" s="92">
        <f t="shared" si="4"/>
        <v>79</v>
      </c>
      <c r="L140" s="93" t="str">
        <f t="shared" si="5"/>
        <v>Khá</v>
      </c>
      <c r="M140" s="94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</row>
    <row r="141" spans="1:29" ht="19.5" customHeight="1" x14ac:dyDescent="0.25">
      <c r="A141" s="80">
        <v>132</v>
      </c>
      <c r="B141" s="80" t="s">
        <v>146</v>
      </c>
      <c r="C141" s="89">
        <v>501190025</v>
      </c>
      <c r="D141" s="90" t="s">
        <v>149</v>
      </c>
      <c r="E141" s="89">
        <v>77</v>
      </c>
      <c r="F141" s="89">
        <v>95</v>
      </c>
      <c r="G141" s="89">
        <v>80</v>
      </c>
      <c r="H141" s="89">
        <v>83</v>
      </c>
      <c r="I141" s="89">
        <v>80</v>
      </c>
      <c r="J141" s="89">
        <v>75</v>
      </c>
      <c r="K141" s="92">
        <f t="shared" si="4"/>
        <v>81</v>
      </c>
      <c r="L141" s="93" t="str">
        <f t="shared" si="5"/>
        <v>Tốt</v>
      </c>
      <c r="M141" s="94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</row>
    <row r="142" spans="1:29" ht="19.5" customHeight="1" x14ac:dyDescent="0.25">
      <c r="A142" s="80">
        <v>133</v>
      </c>
      <c r="B142" s="80" t="s">
        <v>146</v>
      </c>
      <c r="C142" s="89">
        <v>501190029</v>
      </c>
      <c r="D142" s="90" t="s">
        <v>150</v>
      </c>
      <c r="E142" s="89">
        <v>71</v>
      </c>
      <c r="F142" s="89">
        <v>58</v>
      </c>
      <c r="G142" s="89">
        <v>75</v>
      </c>
      <c r="H142" s="89">
        <v>61</v>
      </c>
      <c r="I142" s="89">
        <v>63</v>
      </c>
      <c r="J142" s="89">
        <v>62</v>
      </c>
      <c r="K142" s="92">
        <f t="shared" si="4"/>
        <v>65</v>
      </c>
      <c r="L142" s="93" t="str">
        <f t="shared" si="5"/>
        <v>TB Khá</v>
      </c>
      <c r="M142" s="94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</row>
    <row r="143" spans="1:29" ht="19.5" customHeight="1" x14ac:dyDescent="0.25">
      <c r="A143" s="80">
        <v>134</v>
      </c>
      <c r="B143" s="80" t="s">
        <v>146</v>
      </c>
      <c r="C143" s="89">
        <v>501190030</v>
      </c>
      <c r="D143" s="90" t="s">
        <v>151</v>
      </c>
      <c r="E143" s="89">
        <v>73</v>
      </c>
      <c r="F143" s="89">
        <v>62</v>
      </c>
      <c r="G143" s="89">
        <v>74</v>
      </c>
      <c r="H143" s="89">
        <v>72</v>
      </c>
      <c r="I143" s="89">
        <v>87</v>
      </c>
      <c r="J143" s="89">
        <v>70</v>
      </c>
      <c r="K143" s="92">
        <f t="shared" si="4"/>
        <v>74</v>
      </c>
      <c r="L143" s="93" t="str">
        <f t="shared" si="5"/>
        <v>Khá</v>
      </c>
      <c r="M143" s="94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</row>
    <row r="144" spans="1:29" ht="19.5" customHeight="1" x14ac:dyDescent="0.25">
      <c r="A144" s="80">
        <v>135</v>
      </c>
      <c r="B144" s="80" t="s">
        <v>146</v>
      </c>
      <c r="C144" s="89">
        <v>501190033</v>
      </c>
      <c r="D144" s="90" t="s">
        <v>152</v>
      </c>
      <c r="E144" s="89">
        <v>66</v>
      </c>
      <c r="F144" s="89">
        <v>55</v>
      </c>
      <c r="G144" s="89">
        <v>55</v>
      </c>
      <c r="H144" s="89">
        <v>55</v>
      </c>
      <c r="I144" s="89">
        <v>73</v>
      </c>
      <c r="J144" s="89">
        <v>63</v>
      </c>
      <c r="K144" s="92">
        <f t="shared" si="4"/>
        <v>62</v>
      </c>
      <c r="L144" s="93" t="str">
        <f t="shared" si="5"/>
        <v>TB Khá</v>
      </c>
      <c r="M144" s="94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</row>
    <row r="145" spans="1:29" ht="19.5" customHeight="1" x14ac:dyDescent="0.25">
      <c r="A145" s="80">
        <v>136</v>
      </c>
      <c r="B145" s="80" t="s">
        <v>146</v>
      </c>
      <c r="C145" s="89">
        <v>501190034</v>
      </c>
      <c r="D145" s="90" t="s">
        <v>153</v>
      </c>
      <c r="E145" s="89">
        <v>81</v>
      </c>
      <c r="F145" s="89">
        <v>77</v>
      </c>
      <c r="G145" s="89">
        <v>80</v>
      </c>
      <c r="H145" s="89">
        <v>78</v>
      </c>
      <c r="I145" s="89">
        <v>71</v>
      </c>
      <c r="J145" s="89">
        <v>74</v>
      </c>
      <c r="K145" s="92">
        <f t="shared" si="4"/>
        <v>76</v>
      </c>
      <c r="L145" s="93" t="str">
        <f t="shared" si="5"/>
        <v>Khá</v>
      </c>
      <c r="M145" s="94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</row>
    <row r="146" spans="1:29" ht="19.5" customHeight="1" x14ac:dyDescent="0.25">
      <c r="A146" s="80">
        <v>137</v>
      </c>
      <c r="B146" s="80" t="s">
        <v>146</v>
      </c>
      <c r="C146" s="89">
        <v>501190044</v>
      </c>
      <c r="D146" s="90" t="s">
        <v>154</v>
      </c>
      <c r="E146" s="89">
        <v>83</v>
      </c>
      <c r="F146" s="89">
        <v>73</v>
      </c>
      <c r="G146" s="89">
        <v>83</v>
      </c>
      <c r="H146" s="89">
        <v>89</v>
      </c>
      <c r="I146" s="89">
        <v>91</v>
      </c>
      <c r="J146" s="89">
        <v>77</v>
      </c>
      <c r="K146" s="92">
        <f t="shared" si="4"/>
        <v>83</v>
      </c>
      <c r="L146" s="93" t="str">
        <f t="shared" si="5"/>
        <v>Tốt</v>
      </c>
      <c r="M146" s="94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</row>
    <row r="147" spans="1:29" ht="19.5" customHeight="1" x14ac:dyDescent="0.25">
      <c r="A147" s="80">
        <v>138</v>
      </c>
      <c r="B147" s="80" t="s">
        <v>146</v>
      </c>
      <c r="C147" s="89">
        <v>501190045</v>
      </c>
      <c r="D147" s="90" t="s">
        <v>155</v>
      </c>
      <c r="E147" s="89">
        <v>64</v>
      </c>
      <c r="F147" s="89">
        <v>69</v>
      </c>
      <c r="G147" s="89">
        <v>69</v>
      </c>
      <c r="H147" s="89">
        <v>79</v>
      </c>
      <c r="I147" s="89">
        <v>86</v>
      </c>
      <c r="J147" s="89">
        <v>77</v>
      </c>
      <c r="K147" s="92">
        <f t="shared" si="4"/>
        <v>76</v>
      </c>
      <c r="L147" s="93" t="str">
        <f t="shared" si="5"/>
        <v>Khá</v>
      </c>
      <c r="M147" s="94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</row>
    <row r="148" spans="1:29" ht="19.5" customHeight="1" x14ac:dyDescent="0.25">
      <c r="A148" s="80">
        <v>139</v>
      </c>
      <c r="B148" s="80" t="s">
        <v>146</v>
      </c>
      <c r="C148" s="89">
        <v>501190048</v>
      </c>
      <c r="D148" s="90" t="s">
        <v>156</v>
      </c>
      <c r="E148" s="89">
        <v>53</v>
      </c>
      <c r="F148" s="89">
        <v>49</v>
      </c>
      <c r="G148" s="89">
        <v>47</v>
      </c>
      <c r="H148" s="89">
        <v>59</v>
      </c>
      <c r="I148" s="89">
        <v>67</v>
      </c>
      <c r="J148" s="89">
        <v>52</v>
      </c>
      <c r="K148" s="92">
        <f t="shared" si="4"/>
        <v>55</v>
      </c>
      <c r="L148" s="93" t="str">
        <f t="shared" si="5"/>
        <v>Trung bình</v>
      </c>
      <c r="M148" s="94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</row>
    <row r="149" spans="1:29" ht="19.5" customHeight="1" x14ac:dyDescent="0.25">
      <c r="A149" s="80">
        <v>140</v>
      </c>
      <c r="B149" s="80" t="s">
        <v>146</v>
      </c>
      <c r="C149" s="89">
        <v>501190050</v>
      </c>
      <c r="D149" s="90" t="s">
        <v>157</v>
      </c>
      <c r="E149" s="89">
        <v>66</v>
      </c>
      <c r="F149" s="89">
        <v>63</v>
      </c>
      <c r="G149" s="89">
        <v>62</v>
      </c>
      <c r="H149" s="89">
        <v>73</v>
      </c>
      <c r="I149" s="89">
        <v>68</v>
      </c>
      <c r="J149" s="89">
        <v>60</v>
      </c>
      <c r="K149" s="92">
        <f t="shared" si="4"/>
        <v>65</v>
      </c>
      <c r="L149" s="93" t="str">
        <f t="shared" si="5"/>
        <v>TB Khá</v>
      </c>
      <c r="M149" s="94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</row>
    <row r="150" spans="1:29" ht="19.5" customHeight="1" x14ac:dyDescent="0.25">
      <c r="A150" s="80">
        <v>141</v>
      </c>
      <c r="B150" s="80" t="s">
        <v>146</v>
      </c>
      <c r="C150" s="89">
        <v>501190064</v>
      </c>
      <c r="D150" s="90" t="s">
        <v>158</v>
      </c>
      <c r="E150" s="89">
        <v>87</v>
      </c>
      <c r="F150" s="89">
        <v>74</v>
      </c>
      <c r="G150" s="89">
        <v>82</v>
      </c>
      <c r="H150" s="89">
        <v>80</v>
      </c>
      <c r="I150" s="89">
        <v>80</v>
      </c>
      <c r="J150" s="89">
        <v>59</v>
      </c>
      <c r="K150" s="92">
        <f t="shared" si="4"/>
        <v>76</v>
      </c>
      <c r="L150" s="93" t="str">
        <f t="shared" si="5"/>
        <v>Khá</v>
      </c>
      <c r="M150" s="94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</row>
    <row r="151" spans="1:29" ht="19.5" customHeight="1" x14ac:dyDescent="0.25">
      <c r="A151" s="80">
        <v>142</v>
      </c>
      <c r="B151" s="80" t="s">
        <v>146</v>
      </c>
      <c r="C151" s="89">
        <v>501190065</v>
      </c>
      <c r="D151" s="90" t="s">
        <v>159</v>
      </c>
      <c r="E151" s="89">
        <v>73</v>
      </c>
      <c r="F151" s="89">
        <v>70</v>
      </c>
      <c r="G151" s="89">
        <v>77</v>
      </c>
      <c r="H151" s="89">
        <v>78</v>
      </c>
      <c r="I151" s="89">
        <v>83</v>
      </c>
      <c r="J151" s="89">
        <v>76</v>
      </c>
      <c r="K151" s="92">
        <f t="shared" si="4"/>
        <v>77</v>
      </c>
      <c r="L151" s="93" t="str">
        <f t="shared" si="5"/>
        <v>Khá</v>
      </c>
      <c r="M151" s="94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</row>
    <row r="152" spans="1:29" ht="19.5" customHeight="1" x14ac:dyDescent="0.25">
      <c r="A152" s="80">
        <v>143</v>
      </c>
      <c r="B152" s="80" t="s">
        <v>146</v>
      </c>
      <c r="C152" s="89">
        <v>501190084</v>
      </c>
      <c r="D152" s="90" t="s">
        <v>160</v>
      </c>
      <c r="E152" s="89">
        <v>82</v>
      </c>
      <c r="F152" s="89">
        <v>86</v>
      </c>
      <c r="G152" s="89">
        <v>84</v>
      </c>
      <c r="H152" s="89">
        <v>81</v>
      </c>
      <c r="I152" s="89">
        <v>80</v>
      </c>
      <c r="J152" s="89">
        <v>86</v>
      </c>
      <c r="K152" s="92">
        <f t="shared" si="4"/>
        <v>83</v>
      </c>
      <c r="L152" s="93" t="str">
        <f t="shared" si="5"/>
        <v>Tốt</v>
      </c>
      <c r="M152" s="94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</row>
    <row r="153" spans="1:29" ht="19.5" customHeight="1" x14ac:dyDescent="0.25">
      <c r="A153" s="80">
        <v>144</v>
      </c>
      <c r="B153" s="80" t="s">
        <v>146</v>
      </c>
      <c r="C153" s="89">
        <v>501190088</v>
      </c>
      <c r="D153" s="90" t="s">
        <v>161</v>
      </c>
      <c r="E153" s="89">
        <v>77</v>
      </c>
      <c r="F153" s="89">
        <v>78</v>
      </c>
      <c r="G153" s="89">
        <v>84</v>
      </c>
      <c r="H153" s="89">
        <v>83</v>
      </c>
      <c r="I153" s="89">
        <v>86</v>
      </c>
      <c r="J153" s="89">
        <v>65</v>
      </c>
      <c r="K153" s="92">
        <f t="shared" si="4"/>
        <v>79</v>
      </c>
      <c r="L153" s="93" t="str">
        <f t="shared" si="5"/>
        <v>Khá</v>
      </c>
      <c r="M153" s="94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</row>
    <row r="154" spans="1:29" ht="19.5" customHeight="1" x14ac:dyDescent="0.25">
      <c r="A154" s="80">
        <v>145</v>
      </c>
      <c r="B154" s="80" t="s">
        <v>146</v>
      </c>
      <c r="C154" s="89">
        <v>501190112</v>
      </c>
      <c r="D154" s="90" t="s">
        <v>162</v>
      </c>
      <c r="E154" s="89">
        <v>83</v>
      </c>
      <c r="F154" s="89">
        <v>87</v>
      </c>
      <c r="G154" s="89">
        <v>70</v>
      </c>
      <c r="H154" s="89">
        <v>70</v>
      </c>
      <c r="I154" s="89">
        <v>83</v>
      </c>
      <c r="J154" s="89">
        <v>69</v>
      </c>
      <c r="K154" s="92">
        <f t="shared" si="4"/>
        <v>76</v>
      </c>
      <c r="L154" s="93" t="str">
        <f t="shared" si="5"/>
        <v>Khá</v>
      </c>
      <c r="M154" s="94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</row>
    <row r="155" spans="1:29" ht="19.5" customHeight="1" x14ac:dyDescent="0.25">
      <c r="A155" s="80">
        <v>146</v>
      </c>
      <c r="B155" s="80" t="s">
        <v>146</v>
      </c>
      <c r="C155" s="89">
        <v>501190121</v>
      </c>
      <c r="D155" s="90" t="s">
        <v>163</v>
      </c>
      <c r="E155" s="89">
        <v>85</v>
      </c>
      <c r="F155" s="89">
        <v>89</v>
      </c>
      <c r="G155" s="89">
        <v>79</v>
      </c>
      <c r="H155" s="89">
        <v>80</v>
      </c>
      <c r="I155" s="89">
        <v>90</v>
      </c>
      <c r="J155" s="89">
        <v>74</v>
      </c>
      <c r="K155" s="92">
        <f t="shared" si="4"/>
        <v>82</v>
      </c>
      <c r="L155" s="93" t="str">
        <f t="shared" si="5"/>
        <v>Tốt</v>
      </c>
      <c r="M155" s="94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</row>
    <row r="156" spans="1:29" ht="19.5" customHeight="1" x14ac:dyDescent="0.25">
      <c r="A156" s="80">
        <v>147</v>
      </c>
      <c r="B156" s="80" t="s">
        <v>146</v>
      </c>
      <c r="C156" s="89">
        <v>501190138</v>
      </c>
      <c r="D156" s="90" t="s">
        <v>164</v>
      </c>
      <c r="E156" s="89">
        <v>76</v>
      </c>
      <c r="F156" s="89">
        <v>67</v>
      </c>
      <c r="G156" s="89">
        <v>64</v>
      </c>
      <c r="H156" s="89">
        <v>61</v>
      </c>
      <c r="I156" s="89">
        <v>55</v>
      </c>
      <c r="J156" s="89">
        <v>43</v>
      </c>
      <c r="K156" s="92">
        <f t="shared" si="4"/>
        <v>59</v>
      </c>
      <c r="L156" s="93" t="str">
        <f t="shared" si="5"/>
        <v>Trung bình</v>
      </c>
      <c r="M156" s="94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</row>
    <row r="157" spans="1:29" ht="19.5" customHeight="1" x14ac:dyDescent="0.25">
      <c r="A157" s="80">
        <v>148</v>
      </c>
      <c r="B157" s="80" t="s">
        <v>146</v>
      </c>
      <c r="C157" s="89">
        <v>501190157</v>
      </c>
      <c r="D157" s="90" t="s">
        <v>165</v>
      </c>
      <c r="E157" s="89">
        <v>83</v>
      </c>
      <c r="F157" s="89">
        <v>77</v>
      </c>
      <c r="G157" s="89">
        <v>91</v>
      </c>
      <c r="H157" s="89">
        <v>90</v>
      </c>
      <c r="I157" s="89">
        <v>84</v>
      </c>
      <c r="J157" s="89">
        <v>70</v>
      </c>
      <c r="K157" s="92">
        <f t="shared" si="4"/>
        <v>82</v>
      </c>
      <c r="L157" s="93" t="str">
        <f t="shared" si="5"/>
        <v>Tốt</v>
      </c>
      <c r="M157" s="94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</row>
    <row r="158" spans="1:29" ht="19.5" customHeight="1" x14ac:dyDescent="0.25">
      <c r="A158" s="80">
        <v>149</v>
      </c>
      <c r="B158" s="80" t="s">
        <v>146</v>
      </c>
      <c r="C158" s="89">
        <v>501190165</v>
      </c>
      <c r="D158" s="90" t="s">
        <v>77</v>
      </c>
      <c r="E158" s="89">
        <v>72</v>
      </c>
      <c r="F158" s="89">
        <v>62</v>
      </c>
      <c r="G158" s="89">
        <v>76</v>
      </c>
      <c r="H158" s="89">
        <v>85</v>
      </c>
      <c r="I158" s="89">
        <v>82</v>
      </c>
      <c r="J158" s="89">
        <v>69</v>
      </c>
      <c r="K158" s="92">
        <f t="shared" si="4"/>
        <v>75</v>
      </c>
      <c r="L158" s="93" t="str">
        <f t="shared" si="5"/>
        <v>Khá</v>
      </c>
      <c r="M158" s="94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</row>
    <row r="159" spans="1:29" ht="19.5" customHeight="1" x14ac:dyDescent="0.25">
      <c r="A159" s="80">
        <v>150</v>
      </c>
      <c r="B159" s="80" t="s">
        <v>146</v>
      </c>
      <c r="C159" s="89">
        <v>501190171</v>
      </c>
      <c r="D159" s="90" t="s">
        <v>166</v>
      </c>
      <c r="E159" s="89">
        <v>79</v>
      </c>
      <c r="F159" s="89">
        <v>90</v>
      </c>
      <c r="G159" s="89">
        <v>75</v>
      </c>
      <c r="H159" s="89">
        <v>93</v>
      </c>
      <c r="I159" s="89">
        <v>88</v>
      </c>
      <c r="J159" s="89">
        <v>71</v>
      </c>
      <c r="K159" s="92">
        <f t="shared" si="4"/>
        <v>82</v>
      </c>
      <c r="L159" s="93" t="str">
        <f t="shared" si="5"/>
        <v>Tốt</v>
      </c>
      <c r="M159" s="94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</row>
    <row r="160" spans="1:29" ht="19.5" customHeight="1" x14ac:dyDescent="0.25">
      <c r="A160" s="80">
        <v>151</v>
      </c>
      <c r="B160" s="80" t="s">
        <v>146</v>
      </c>
      <c r="C160" s="89">
        <v>501190175</v>
      </c>
      <c r="D160" s="90" t="s">
        <v>167</v>
      </c>
      <c r="E160" s="89">
        <v>70</v>
      </c>
      <c r="F160" s="89">
        <v>65</v>
      </c>
      <c r="G160" s="89">
        <v>63</v>
      </c>
      <c r="H160" s="89">
        <v>80</v>
      </c>
      <c r="I160" s="89">
        <v>81</v>
      </c>
      <c r="J160" s="89">
        <v>64</v>
      </c>
      <c r="K160" s="92">
        <f t="shared" si="4"/>
        <v>71</v>
      </c>
      <c r="L160" s="93" t="str">
        <f t="shared" si="5"/>
        <v>Khá</v>
      </c>
      <c r="M160" s="94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69"/>
    </row>
    <row r="161" spans="1:29" ht="19.5" customHeight="1" x14ac:dyDescent="0.25">
      <c r="A161" s="80">
        <v>152</v>
      </c>
      <c r="B161" s="80" t="s">
        <v>146</v>
      </c>
      <c r="C161" s="89">
        <v>501190179</v>
      </c>
      <c r="D161" s="90" t="s">
        <v>168</v>
      </c>
      <c r="E161" s="89">
        <v>69</v>
      </c>
      <c r="F161" s="89">
        <v>65</v>
      </c>
      <c r="G161" s="89">
        <v>59</v>
      </c>
      <c r="H161" s="89">
        <v>78</v>
      </c>
      <c r="I161" s="89">
        <v>82</v>
      </c>
      <c r="J161" s="89">
        <v>58</v>
      </c>
      <c r="K161" s="92">
        <f t="shared" si="4"/>
        <v>69</v>
      </c>
      <c r="L161" s="93" t="str">
        <f t="shared" si="5"/>
        <v>TB Khá</v>
      </c>
      <c r="M161" s="94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</row>
    <row r="162" spans="1:29" ht="19.5" customHeight="1" x14ac:dyDescent="0.25">
      <c r="A162" s="80">
        <v>153</v>
      </c>
      <c r="B162" s="80" t="s">
        <v>146</v>
      </c>
      <c r="C162" s="89">
        <v>501190181</v>
      </c>
      <c r="D162" s="90" t="s">
        <v>169</v>
      </c>
      <c r="E162" s="89">
        <v>66</v>
      </c>
      <c r="F162" s="89">
        <v>60</v>
      </c>
      <c r="G162" s="89">
        <v>68</v>
      </c>
      <c r="H162" s="89">
        <v>81</v>
      </c>
      <c r="I162" s="89">
        <v>72</v>
      </c>
      <c r="J162" s="89">
        <v>77</v>
      </c>
      <c r="K162" s="92">
        <f t="shared" si="4"/>
        <v>72</v>
      </c>
      <c r="L162" s="93" t="str">
        <f t="shared" si="5"/>
        <v>Khá</v>
      </c>
      <c r="M162" s="94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</row>
    <row r="163" spans="1:29" ht="19.5" customHeight="1" x14ac:dyDescent="0.25">
      <c r="A163" s="80">
        <v>154</v>
      </c>
      <c r="B163" s="80" t="s">
        <v>146</v>
      </c>
      <c r="C163" s="89">
        <v>501190192</v>
      </c>
      <c r="D163" s="90" t="s">
        <v>170</v>
      </c>
      <c r="E163" s="89">
        <v>70</v>
      </c>
      <c r="F163" s="89">
        <v>57</v>
      </c>
      <c r="G163" s="89">
        <v>82</v>
      </c>
      <c r="H163" s="89">
        <v>88</v>
      </c>
      <c r="I163" s="89">
        <v>86</v>
      </c>
      <c r="J163" s="89">
        <v>59</v>
      </c>
      <c r="K163" s="92">
        <f t="shared" si="4"/>
        <v>75</v>
      </c>
      <c r="L163" s="93" t="str">
        <f t="shared" si="5"/>
        <v>Khá</v>
      </c>
      <c r="M163" s="94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</row>
    <row r="164" spans="1:29" ht="19.5" customHeight="1" x14ac:dyDescent="0.25">
      <c r="A164" s="80">
        <v>155</v>
      </c>
      <c r="B164" s="80" t="s">
        <v>146</v>
      </c>
      <c r="C164" s="89">
        <v>501190206</v>
      </c>
      <c r="D164" s="90" t="s">
        <v>171</v>
      </c>
      <c r="E164" s="89">
        <v>80</v>
      </c>
      <c r="F164" s="89">
        <v>68</v>
      </c>
      <c r="G164" s="89">
        <v>73</v>
      </c>
      <c r="H164" s="89">
        <v>80</v>
      </c>
      <c r="I164" s="89">
        <v>86</v>
      </c>
      <c r="J164" s="89">
        <v>68</v>
      </c>
      <c r="K164" s="92">
        <f t="shared" si="4"/>
        <v>76</v>
      </c>
      <c r="L164" s="93" t="str">
        <f t="shared" si="5"/>
        <v>Khá</v>
      </c>
      <c r="M164" s="94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</row>
    <row r="165" spans="1:29" ht="19.5" customHeight="1" x14ac:dyDescent="0.25">
      <c r="A165" s="80">
        <v>156</v>
      </c>
      <c r="B165" s="80" t="s">
        <v>146</v>
      </c>
      <c r="C165" s="89">
        <v>501190208</v>
      </c>
      <c r="D165" s="90" t="s">
        <v>172</v>
      </c>
      <c r="E165" s="89">
        <v>68</v>
      </c>
      <c r="F165" s="89">
        <v>53</v>
      </c>
      <c r="G165" s="89">
        <v>69</v>
      </c>
      <c r="H165" s="89">
        <v>62</v>
      </c>
      <c r="I165" s="89">
        <v>76</v>
      </c>
      <c r="J165" s="89">
        <v>63</v>
      </c>
      <c r="K165" s="92">
        <f t="shared" si="4"/>
        <v>66</v>
      </c>
      <c r="L165" s="93" t="str">
        <f t="shared" si="5"/>
        <v>TB Khá</v>
      </c>
      <c r="M165" s="94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</row>
    <row r="166" spans="1:29" ht="19.5" customHeight="1" x14ac:dyDescent="0.25">
      <c r="A166" s="80">
        <v>157</v>
      </c>
      <c r="B166" s="80" t="s">
        <v>146</v>
      </c>
      <c r="C166" s="89">
        <v>501190214</v>
      </c>
      <c r="D166" s="90" t="s">
        <v>173</v>
      </c>
      <c r="E166" s="89">
        <v>84</v>
      </c>
      <c r="F166" s="89">
        <v>79</v>
      </c>
      <c r="G166" s="89">
        <v>80</v>
      </c>
      <c r="H166" s="89">
        <v>67</v>
      </c>
      <c r="I166" s="89">
        <v>76</v>
      </c>
      <c r="J166" s="89">
        <v>71</v>
      </c>
      <c r="K166" s="92">
        <f t="shared" si="4"/>
        <v>75</v>
      </c>
      <c r="L166" s="93" t="str">
        <f t="shared" si="5"/>
        <v>Khá</v>
      </c>
      <c r="M166" s="94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</row>
    <row r="167" spans="1:29" ht="19.5" customHeight="1" x14ac:dyDescent="0.25">
      <c r="A167" s="80">
        <v>158</v>
      </c>
      <c r="B167" s="80" t="s">
        <v>146</v>
      </c>
      <c r="C167" s="89">
        <v>501190227</v>
      </c>
      <c r="D167" s="90" t="s">
        <v>174</v>
      </c>
      <c r="E167" s="89">
        <v>81</v>
      </c>
      <c r="F167" s="89">
        <v>81</v>
      </c>
      <c r="G167" s="89">
        <v>81</v>
      </c>
      <c r="H167" s="89">
        <v>79</v>
      </c>
      <c r="I167" s="89">
        <v>67</v>
      </c>
      <c r="J167" s="89">
        <v>66</v>
      </c>
      <c r="K167" s="92">
        <f t="shared" si="4"/>
        <v>74</v>
      </c>
      <c r="L167" s="93" t="str">
        <f t="shared" si="5"/>
        <v>Khá</v>
      </c>
      <c r="M167" s="94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</row>
    <row r="168" spans="1:29" ht="19.5" customHeight="1" x14ac:dyDescent="0.25">
      <c r="A168" s="80">
        <v>159</v>
      </c>
      <c r="B168" s="80" t="s">
        <v>146</v>
      </c>
      <c r="C168" s="89">
        <v>501190241</v>
      </c>
      <c r="D168" s="90" t="s">
        <v>175</v>
      </c>
      <c r="E168" s="89">
        <v>75</v>
      </c>
      <c r="F168" s="89">
        <v>72</v>
      </c>
      <c r="G168" s="89">
        <v>80</v>
      </c>
      <c r="H168" s="89">
        <v>75</v>
      </c>
      <c r="I168" s="89">
        <v>82</v>
      </c>
      <c r="J168" s="89">
        <v>69</v>
      </c>
      <c r="K168" s="92">
        <f t="shared" si="4"/>
        <v>76</v>
      </c>
      <c r="L168" s="93" t="str">
        <f t="shared" si="5"/>
        <v>Khá</v>
      </c>
      <c r="M168" s="94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  <c r="AA168" s="69"/>
      <c r="AB168" s="69"/>
      <c r="AC168" s="69"/>
    </row>
    <row r="169" spans="1:29" ht="19.5" customHeight="1" x14ac:dyDescent="0.25">
      <c r="A169" s="80">
        <v>160</v>
      </c>
      <c r="B169" s="80" t="s">
        <v>146</v>
      </c>
      <c r="C169" s="89">
        <v>501190254</v>
      </c>
      <c r="D169" s="90" t="s">
        <v>176</v>
      </c>
      <c r="E169" s="89">
        <v>83</v>
      </c>
      <c r="F169" s="89">
        <v>62</v>
      </c>
      <c r="G169" s="89">
        <v>70</v>
      </c>
      <c r="H169" s="89">
        <v>85</v>
      </c>
      <c r="I169" s="89">
        <v>72</v>
      </c>
      <c r="J169" s="89">
        <v>75</v>
      </c>
      <c r="K169" s="92">
        <f t="shared" si="4"/>
        <v>75</v>
      </c>
      <c r="L169" s="93" t="str">
        <f t="shared" si="5"/>
        <v>Khá</v>
      </c>
      <c r="M169" s="94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  <c r="AC169" s="69"/>
    </row>
    <row r="170" spans="1:29" ht="19.5" customHeight="1" x14ac:dyDescent="0.25">
      <c r="A170" s="80">
        <v>161</v>
      </c>
      <c r="B170" s="80" t="s">
        <v>146</v>
      </c>
      <c r="C170" s="89">
        <v>501190261</v>
      </c>
      <c r="D170" s="90" t="s">
        <v>177</v>
      </c>
      <c r="E170" s="89">
        <v>61</v>
      </c>
      <c r="F170" s="89">
        <v>68</v>
      </c>
      <c r="G170" s="89">
        <v>61</v>
      </c>
      <c r="H170" s="89">
        <v>70</v>
      </c>
      <c r="I170" s="89">
        <v>58</v>
      </c>
      <c r="J170" s="89">
        <v>53</v>
      </c>
      <c r="K170" s="92">
        <f t="shared" si="4"/>
        <v>61</v>
      </c>
      <c r="L170" s="93" t="str">
        <f t="shared" si="5"/>
        <v>TB Khá</v>
      </c>
      <c r="M170" s="94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</row>
    <row r="171" spans="1:29" ht="19.5" customHeight="1" x14ac:dyDescent="0.25">
      <c r="A171" s="80">
        <v>162</v>
      </c>
      <c r="B171" s="80" t="s">
        <v>146</v>
      </c>
      <c r="C171" s="89">
        <v>501190263</v>
      </c>
      <c r="D171" s="90" t="s">
        <v>178</v>
      </c>
      <c r="E171" s="89">
        <v>80</v>
      </c>
      <c r="F171" s="89">
        <v>60</v>
      </c>
      <c r="G171" s="89">
        <v>67</v>
      </c>
      <c r="H171" s="89">
        <v>83</v>
      </c>
      <c r="I171" s="89">
        <v>87</v>
      </c>
      <c r="J171" s="89">
        <v>76</v>
      </c>
      <c r="K171" s="92">
        <f t="shared" si="4"/>
        <v>77</v>
      </c>
      <c r="L171" s="93" t="str">
        <f t="shared" si="5"/>
        <v>Khá</v>
      </c>
      <c r="M171" s="94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69"/>
      <c r="AB171" s="69"/>
      <c r="AC171" s="69"/>
    </row>
    <row r="172" spans="1:29" ht="19.5" customHeight="1" x14ac:dyDescent="0.25">
      <c r="A172" s="80">
        <v>163</v>
      </c>
      <c r="B172" s="80" t="s">
        <v>146</v>
      </c>
      <c r="C172" s="89">
        <v>501190269</v>
      </c>
      <c r="D172" s="90" t="s">
        <v>179</v>
      </c>
      <c r="E172" s="89">
        <v>70</v>
      </c>
      <c r="F172" s="89">
        <v>62</v>
      </c>
      <c r="G172" s="89">
        <v>55</v>
      </c>
      <c r="H172" s="89">
        <v>65</v>
      </c>
      <c r="I172" s="89">
        <v>70</v>
      </c>
      <c r="J172" s="89">
        <v>54</v>
      </c>
      <c r="K172" s="92">
        <f t="shared" si="4"/>
        <v>62</v>
      </c>
      <c r="L172" s="93" t="str">
        <f t="shared" si="5"/>
        <v>TB Khá</v>
      </c>
      <c r="M172" s="94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  <c r="AA172" s="69"/>
      <c r="AB172" s="69"/>
      <c r="AC172" s="69"/>
    </row>
    <row r="173" spans="1:29" ht="19.5" customHeight="1" x14ac:dyDescent="0.25">
      <c r="A173" s="80">
        <v>164</v>
      </c>
      <c r="B173" s="80" t="s">
        <v>146</v>
      </c>
      <c r="C173" s="89">
        <v>501190282</v>
      </c>
      <c r="D173" s="90" t="s">
        <v>180</v>
      </c>
      <c r="E173" s="89">
        <v>72</v>
      </c>
      <c r="F173" s="89">
        <v>68</v>
      </c>
      <c r="G173" s="89">
        <v>80</v>
      </c>
      <c r="H173" s="89">
        <v>73</v>
      </c>
      <c r="I173" s="89">
        <v>63</v>
      </c>
      <c r="J173" s="89">
        <v>48</v>
      </c>
      <c r="K173" s="92">
        <f t="shared" si="4"/>
        <v>66</v>
      </c>
      <c r="L173" s="93" t="str">
        <f t="shared" si="5"/>
        <v>TB Khá</v>
      </c>
      <c r="M173" s="94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</row>
    <row r="174" spans="1:29" ht="19.5" customHeight="1" x14ac:dyDescent="0.25">
      <c r="A174" s="80">
        <v>165</v>
      </c>
      <c r="B174" s="80" t="s">
        <v>146</v>
      </c>
      <c r="C174" s="89">
        <v>501190302</v>
      </c>
      <c r="D174" s="90" t="s">
        <v>132</v>
      </c>
      <c r="E174" s="89">
        <v>81</v>
      </c>
      <c r="F174" s="89">
        <v>68</v>
      </c>
      <c r="G174" s="89">
        <v>76</v>
      </c>
      <c r="H174" s="89">
        <v>55</v>
      </c>
      <c r="I174" s="89">
        <v>67</v>
      </c>
      <c r="J174" s="89">
        <v>54</v>
      </c>
      <c r="K174" s="92">
        <f t="shared" si="4"/>
        <v>65</v>
      </c>
      <c r="L174" s="93" t="str">
        <f t="shared" si="5"/>
        <v>TB Khá</v>
      </c>
      <c r="M174" s="94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  <c r="AA174" s="69"/>
      <c r="AB174" s="69"/>
      <c r="AC174" s="69"/>
    </row>
    <row r="175" spans="1:29" ht="19.5" customHeight="1" x14ac:dyDescent="0.25">
      <c r="A175" s="80">
        <v>166</v>
      </c>
      <c r="B175" s="80" t="s">
        <v>146</v>
      </c>
      <c r="C175" s="89">
        <v>501190307</v>
      </c>
      <c r="D175" s="90" t="s">
        <v>181</v>
      </c>
      <c r="E175" s="89">
        <v>68</v>
      </c>
      <c r="F175" s="89">
        <v>60</v>
      </c>
      <c r="G175" s="89">
        <v>65</v>
      </c>
      <c r="H175" s="89">
        <v>70</v>
      </c>
      <c r="I175" s="89">
        <v>83</v>
      </c>
      <c r="J175" s="89">
        <v>50</v>
      </c>
      <c r="K175" s="92">
        <f t="shared" si="4"/>
        <v>66</v>
      </c>
      <c r="L175" s="93" t="str">
        <f t="shared" si="5"/>
        <v>TB Khá</v>
      </c>
      <c r="M175" s="94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69"/>
      <c r="AB175" s="69"/>
      <c r="AC175" s="69"/>
    </row>
    <row r="176" spans="1:29" ht="19.5" customHeight="1" x14ac:dyDescent="0.25">
      <c r="A176" s="80">
        <v>167</v>
      </c>
      <c r="B176" s="80" t="s">
        <v>146</v>
      </c>
      <c r="C176" s="89">
        <v>501190319</v>
      </c>
      <c r="D176" s="90" t="s">
        <v>182</v>
      </c>
      <c r="E176" s="89">
        <v>78</v>
      </c>
      <c r="F176" s="89">
        <v>72</v>
      </c>
      <c r="G176" s="89">
        <v>85</v>
      </c>
      <c r="H176" s="89">
        <v>85</v>
      </c>
      <c r="I176" s="89">
        <v>83</v>
      </c>
      <c r="J176" s="89">
        <v>68</v>
      </c>
      <c r="K176" s="92">
        <f t="shared" si="4"/>
        <v>79</v>
      </c>
      <c r="L176" s="93" t="str">
        <f t="shared" si="5"/>
        <v>Khá</v>
      </c>
      <c r="M176" s="94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  <c r="AA176" s="69"/>
      <c r="AB176" s="69"/>
      <c r="AC176" s="69"/>
    </row>
    <row r="177" spans="1:29" ht="19.5" customHeight="1" x14ac:dyDescent="0.25">
      <c r="A177" s="80">
        <v>168</v>
      </c>
      <c r="B177" s="80" t="s">
        <v>146</v>
      </c>
      <c r="C177" s="89">
        <v>501190326</v>
      </c>
      <c r="D177" s="90" t="s">
        <v>183</v>
      </c>
      <c r="E177" s="89">
        <v>70</v>
      </c>
      <c r="F177" s="89">
        <v>77</v>
      </c>
      <c r="G177" s="89">
        <v>73</v>
      </c>
      <c r="H177" s="89">
        <v>79</v>
      </c>
      <c r="I177" s="89">
        <v>82</v>
      </c>
      <c r="J177" s="89">
        <v>70</v>
      </c>
      <c r="K177" s="92">
        <f t="shared" si="4"/>
        <v>75</v>
      </c>
      <c r="L177" s="93" t="str">
        <f t="shared" si="5"/>
        <v>Khá</v>
      </c>
      <c r="M177" s="94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</row>
    <row r="178" spans="1:29" ht="19.5" customHeight="1" x14ac:dyDescent="0.25">
      <c r="A178" s="80">
        <v>169</v>
      </c>
      <c r="B178" s="80" t="s">
        <v>146</v>
      </c>
      <c r="C178" s="89">
        <v>501190332</v>
      </c>
      <c r="D178" s="90" t="s">
        <v>184</v>
      </c>
      <c r="E178" s="89">
        <v>77</v>
      </c>
      <c r="F178" s="89">
        <v>84</v>
      </c>
      <c r="G178" s="89">
        <v>88</v>
      </c>
      <c r="H178" s="89">
        <v>92</v>
      </c>
      <c r="I178" s="89">
        <v>88</v>
      </c>
      <c r="J178" s="89">
        <v>86</v>
      </c>
      <c r="K178" s="92">
        <f t="shared" si="4"/>
        <v>87</v>
      </c>
      <c r="L178" s="93" t="str">
        <f t="shared" si="5"/>
        <v>Tốt</v>
      </c>
      <c r="M178" s="94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69"/>
      <c r="AC178" s="69"/>
    </row>
    <row r="179" spans="1:29" ht="19.5" customHeight="1" x14ac:dyDescent="0.25">
      <c r="A179" s="80">
        <v>170</v>
      </c>
      <c r="B179" s="80" t="s">
        <v>146</v>
      </c>
      <c r="C179" s="89">
        <v>501190347</v>
      </c>
      <c r="D179" s="90" t="s">
        <v>185</v>
      </c>
      <c r="E179" s="89">
        <v>75</v>
      </c>
      <c r="F179" s="89">
        <v>58</v>
      </c>
      <c r="G179" s="89">
        <v>65</v>
      </c>
      <c r="H179" s="89">
        <v>76</v>
      </c>
      <c r="I179" s="89">
        <v>80</v>
      </c>
      <c r="J179" s="89">
        <v>68</v>
      </c>
      <c r="K179" s="92">
        <f t="shared" si="4"/>
        <v>71</v>
      </c>
      <c r="L179" s="93" t="str">
        <f t="shared" si="5"/>
        <v>Khá</v>
      </c>
      <c r="M179" s="94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  <c r="AA179" s="69"/>
      <c r="AB179" s="69"/>
      <c r="AC179" s="69"/>
    </row>
    <row r="180" spans="1:29" ht="19.5" customHeight="1" x14ac:dyDescent="0.25">
      <c r="A180" s="80">
        <v>171</v>
      </c>
      <c r="B180" s="80" t="s">
        <v>146</v>
      </c>
      <c r="C180" s="89">
        <v>501190354</v>
      </c>
      <c r="D180" s="90" t="s">
        <v>186</v>
      </c>
      <c r="E180" s="89">
        <v>79</v>
      </c>
      <c r="F180" s="89">
        <v>88</v>
      </c>
      <c r="G180" s="89">
        <v>83</v>
      </c>
      <c r="H180" s="89">
        <v>83</v>
      </c>
      <c r="I180" s="89">
        <v>87</v>
      </c>
      <c r="J180" s="89">
        <v>68</v>
      </c>
      <c r="K180" s="92">
        <f t="shared" si="4"/>
        <v>81</v>
      </c>
      <c r="L180" s="93" t="str">
        <f t="shared" si="5"/>
        <v>Tốt</v>
      </c>
      <c r="M180" s="94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  <c r="AA180" s="69"/>
      <c r="AB180" s="69"/>
      <c r="AC180" s="69"/>
    </row>
    <row r="181" spans="1:29" ht="19.5" customHeight="1" x14ac:dyDescent="0.25">
      <c r="A181" s="80">
        <v>172</v>
      </c>
      <c r="B181" s="80" t="s">
        <v>146</v>
      </c>
      <c r="C181" s="89">
        <v>501190365</v>
      </c>
      <c r="D181" s="90" t="s">
        <v>187</v>
      </c>
      <c r="E181" s="89">
        <v>71</v>
      </c>
      <c r="F181" s="89">
        <v>75</v>
      </c>
      <c r="G181" s="89">
        <v>83</v>
      </c>
      <c r="H181" s="89">
        <v>79</v>
      </c>
      <c r="I181" s="89">
        <v>80</v>
      </c>
      <c r="J181" s="89">
        <v>76</v>
      </c>
      <c r="K181" s="92">
        <f t="shared" si="4"/>
        <v>78</v>
      </c>
      <c r="L181" s="93" t="str">
        <f t="shared" si="5"/>
        <v>Khá</v>
      </c>
      <c r="M181" s="94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  <c r="AA181" s="69"/>
      <c r="AB181" s="69"/>
      <c r="AC181" s="69"/>
    </row>
    <row r="182" spans="1:29" ht="19.5" customHeight="1" x14ac:dyDescent="0.25">
      <c r="A182" s="80">
        <v>173</v>
      </c>
      <c r="B182" s="80" t="s">
        <v>146</v>
      </c>
      <c r="C182" s="89">
        <v>501190368</v>
      </c>
      <c r="D182" s="90" t="s">
        <v>188</v>
      </c>
      <c r="E182" s="89">
        <v>70</v>
      </c>
      <c r="F182" s="89">
        <v>70</v>
      </c>
      <c r="G182" s="89">
        <v>76</v>
      </c>
      <c r="H182" s="89">
        <v>72</v>
      </c>
      <c r="I182" s="89">
        <v>83</v>
      </c>
      <c r="J182" s="89">
        <v>69</v>
      </c>
      <c r="K182" s="92">
        <f t="shared" si="4"/>
        <v>74</v>
      </c>
      <c r="L182" s="93" t="str">
        <f t="shared" si="5"/>
        <v>Khá</v>
      </c>
      <c r="M182" s="94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  <c r="AA182" s="69"/>
      <c r="AB182" s="69"/>
      <c r="AC182" s="69"/>
    </row>
    <row r="183" spans="1:29" ht="19.5" customHeight="1" x14ac:dyDescent="0.25">
      <c r="A183" s="80">
        <v>174</v>
      </c>
      <c r="B183" s="80" t="s">
        <v>146</v>
      </c>
      <c r="C183" s="89">
        <v>501190374</v>
      </c>
      <c r="D183" s="90" t="s">
        <v>189</v>
      </c>
      <c r="E183" s="89">
        <v>92</v>
      </c>
      <c r="F183" s="89">
        <v>100</v>
      </c>
      <c r="G183" s="89">
        <v>94</v>
      </c>
      <c r="H183" s="89">
        <v>97</v>
      </c>
      <c r="I183" s="89">
        <v>89</v>
      </c>
      <c r="J183" s="89">
        <v>94</v>
      </c>
      <c r="K183" s="92">
        <f t="shared" si="4"/>
        <v>94</v>
      </c>
      <c r="L183" s="93" t="str">
        <f t="shared" si="5"/>
        <v>Xuất sắc</v>
      </c>
      <c r="M183" s="94">
        <v>1</v>
      </c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  <c r="AA183" s="69"/>
      <c r="AB183" s="69"/>
      <c r="AC183" s="69"/>
    </row>
    <row r="184" spans="1:29" ht="19.5" customHeight="1" x14ac:dyDescent="0.25">
      <c r="A184" s="80">
        <v>175</v>
      </c>
      <c r="B184" s="80" t="s">
        <v>146</v>
      </c>
      <c r="C184" s="89">
        <v>501190378</v>
      </c>
      <c r="D184" s="90" t="s">
        <v>190</v>
      </c>
      <c r="E184" s="89">
        <v>85</v>
      </c>
      <c r="F184" s="89">
        <v>90</v>
      </c>
      <c r="G184" s="89">
        <v>72</v>
      </c>
      <c r="H184" s="89">
        <v>82</v>
      </c>
      <c r="I184" s="89">
        <v>81</v>
      </c>
      <c r="J184" s="89">
        <v>62</v>
      </c>
      <c r="K184" s="92">
        <f t="shared" si="4"/>
        <v>77</v>
      </c>
      <c r="L184" s="93" t="str">
        <f t="shared" si="5"/>
        <v>Khá</v>
      </c>
      <c r="M184" s="94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</row>
    <row r="185" spans="1:29" ht="19.5" customHeight="1" x14ac:dyDescent="0.25">
      <c r="A185" s="80">
        <v>176</v>
      </c>
      <c r="B185" s="80" t="s">
        <v>146</v>
      </c>
      <c r="C185" s="89">
        <v>501190384</v>
      </c>
      <c r="D185" s="90" t="s">
        <v>191</v>
      </c>
      <c r="E185" s="89">
        <v>87</v>
      </c>
      <c r="F185" s="89">
        <v>92</v>
      </c>
      <c r="G185" s="89">
        <v>86</v>
      </c>
      <c r="H185" s="89">
        <v>93</v>
      </c>
      <c r="I185" s="89">
        <v>84</v>
      </c>
      <c r="J185" s="89">
        <v>94</v>
      </c>
      <c r="K185" s="92">
        <f t="shared" si="4"/>
        <v>89</v>
      </c>
      <c r="L185" s="93" t="str">
        <f t="shared" si="5"/>
        <v>Tốt</v>
      </c>
      <c r="M185" s="94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  <c r="AA185" s="69"/>
      <c r="AB185" s="69"/>
      <c r="AC185" s="69"/>
    </row>
    <row r="186" spans="1:29" ht="19.5" customHeight="1" x14ac:dyDescent="0.25">
      <c r="A186" s="80">
        <v>177</v>
      </c>
      <c r="B186" s="81" t="s">
        <v>192</v>
      </c>
      <c r="C186" s="89">
        <v>501190003</v>
      </c>
      <c r="D186" s="96" t="s">
        <v>193</v>
      </c>
      <c r="E186" s="89">
        <v>97</v>
      </c>
      <c r="F186" s="89">
        <v>97</v>
      </c>
      <c r="G186" s="89">
        <v>90</v>
      </c>
      <c r="H186" s="89">
        <v>99</v>
      </c>
      <c r="I186" s="89">
        <v>95</v>
      </c>
      <c r="J186" s="89">
        <v>100</v>
      </c>
      <c r="K186" s="92">
        <f t="shared" si="4"/>
        <v>96</v>
      </c>
      <c r="L186" s="93" t="str">
        <f t="shared" si="5"/>
        <v>Xuất sắc</v>
      </c>
      <c r="M186" s="94">
        <v>1</v>
      </c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  <c r="AA186" s="69"/>
      <c r="AB186" s="69"/>
      <c r="AC186" s="69"/>
    </row>
    <row r="187" spans="1:29" ht="19.5" customHeight="1" x14ac:dyDescent="0.25">
      <c r="A187" s="80">
        <v>178</v>
      </c>
      <c r="B187" s="81" t="s">
        <v>192</v>
      </c>
      <c r="C187" s="89">
        <v>501190013</v>
      </c>
      <c r="D187" s="96" t="s">
        <v>194</v>
      </c>
      <c r="E187" s="89">
        <v>74</v>
      </c>
      <c r="F187" s="89">
        <v>81</v>
      </c>
      <c r="G187" s="89">
        <v>75</v>
      </c>
      <c r="H187" s="89">
        <v>89</v>
      </c>
      <c r="I187" s="89">
        <v>90</v>
      </c>
      <c r="J187" s="89">
        <v>92</v>
      </c>
      <c r="K187" s="92">
        <f t="shared" si="4"/>
        <v>85</v>
      </c>
      <c r="L187" s="93" t="str">
        <f t="shared" si="5"/>
        <v>Tốt</v>
      </c>
      <c r="M187" s="94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  <c r="AA187" s="69"/>
      <c r="AB187" s="69"/>
      <c r="AC187" s="69"/>
    </row>
    <row r="188" spans="1:29" ht="19.5" customHeight="1" x14ac:dyDescent="0.25">
      <c r="A188" s="80">
        <v>179</v>
      </c>
      <c r="B188" s="81" t="s">
        <v>192</v>
      </c>
      <c r="C188" s="89">
        <v>501190022</v>
      </c>
      <c r="D188" s="96" t="s">
        <v>195</v>
      </c>
      <c r="E188" s="89">
        <v>89</v>
      </c>
      <c r="F188" s="89">
        <v>80</v>
      </c>
      <c r="G188" s="89">
        <v>77</v>
      </c>
      <c r="H188" s="89">
        <v>90</v>
      </c>
      <c r="I188" s="89">
        <v>93</v>
      </c>
      <c r="J188" s="89">
        <v>96</v>
      </c>
      <c r="K188" s="92">
        <f t="shared" si="4"/>
        <v>89</v>
      </c>
      <c r="L188" s="93" t="str">
        <f t="shared" si="5"/>
        <v>Tốt</v>
      </c>
      <c r="M188" s="94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  <c r="AA188" s="69"/>
      <c r="AB188" s="69"/>
      <c r="AC188" s="69"/>
    </row>
    <row r="189" spans="1:29" ht="19.5" customHeight="1" x14ac:dyDescent="0.25">
      <c r="A189" s="80">
        <v>180</v>
      </c>
      <c r="B189" s="81" t="s">
        <v>192</v>
      </c>
      <c r="C189" s="89">
        <v>501190031</v>
      </c>
      <c r="D189" s="96" t="s">
        <v>196</v>
      </c>
      <c r="E189" s="89">
        <v>80</v>
      </c>
      <c r="F189" s="89">
        <v>85</v>
      </c>
      <c r="G189" s="89">
        <v>83</v>
      </c>
      <c r="H189" s="89">
        <v>93</v>
      </c>
      <c r="I189" s="89">
        <v>91</v>
      </c>
      <c r="J189" s="89">
        <v>74</v>
      </c>
      <c r="K189" s="92">
        <f t="shared" si="4"/>
        <v>84</v>
      </c>
      <c r="L189" s="93" t="str">
        <f t="shared" si="5"/>
        <v>Tốt</v>
      </c>
      <c r="M189" s="94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69"/>
      <c r="AB189" s="69"/>
      <c r="AC189" s="69"/>
    </row>
    <row r="190" spans="1:29" ht="19.5" customHeight="1" x14ac:dyDescent="0.25">
      <c r="A190" s="80">
        <v>181</v>
      </c>
      <c r="B190" s="81" t="s">
        <v>192</v>
      </c>
      <c r="C190" s="89">
        <v>501190035</v>
      </c>
      <c r="D190" s="96" t="s">
        <v>197</v>
      </c>
      <c r="E190" s="89">
        <v>85</v>
      </c>
      <c r="F190" s="89">
        <v>78</v>
      </c>
      <c r="G190" s="89">
        <v>76</v>
      </c>
      <c r="H190" s="89">
        <v>89</v>
      </c>
      <c r="I190" s="89">
        <v>94</v>
      </c>
      <c r="J190" s="89">
        <v>84</v>
      </c>
      <c r="K190" s="92">
        <f t="shared" si="4"/>
        <v>85</v>
      </c>
      <c r="L190" s="93" t="str">
        <f t="shared" si="5"/>
        <v>Tốt</v>
      </c>
      <c r="M190" s="94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  <c r="AA190" s="69"/>
      <c r="AB190" s="69"/>
      <c r="AC190" s="69"/>
    </row>
    <row r="191" spans="1:29" ht="19.5" customHeight="1" x14ac:dyDescent="0.25">
      <c r="A191" s="80">
        <v>182</v>
      </c>
      <c r="B191" s="81" t="s">
        <v>192</v>
      </c>
      <c r="C191" s="89">
        <v>501190049</v>
      </c>
      <c r="D191" s="96" t="s">
        <v>198</v>
      </c>
      <c r="E191" s="89">
        <v>60</v>
      </c>
      <c r="F191" s="89">
        <v>79</v>
      </c>
      <c r="G191" s="89">
        <v>67</v>
      </c>
      <c r="H191" s="89">
        <v>82</v>
      </c>
      <c r="I191" s="89">
        <v>77</v>
      </c>
      <c r="J191" s="89">
        <v>71</v>
      </c>
      <c r="K191" s="92">
        <f t="shared" si="4"/>
        <v>73</v>
      </c>
      <c r="L191" s="93" t="str">
        <f t="shared" si="5"/>
        <v>Khá</v>
      </c>
      <c r="M191" s="94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  <c r="AA191" s="69"/>
      <c r="AB191" s="69"/>
      <c r="AC191" s="69"/>
    </row>
    <row r="192" spans="1:29" ht="19.5" customHeight="1" x14ac:dyDescent="0.25">
      <c r="A192" s="80">
        <v>183</v>
      </c>
      <c r="B192" s="81" t="s">
        <v>192</v>
      </c>
      <c r="C192" s="89">
        <v>501180033</v>
      </c>
      <c r="D192" s="96" t="s">
        <v>106</v>
      </c>
      <c r="E192" s="89">
        <v>70</v>
      </c>
      <c r="F192" s="89">
        <v>78</v>
      </c>
      <c r="G192" s="89">
        <v>78</v>
      </c>
      <c r="H192" s="89">
        <v>86</v>
      </c>
      <c r="I192" s="89">
        <v>83</v>
      </c>
      <c r="J192" s="89">
        <v>81</v>
      </c>
      <c r="K192" s="92">
        <f t="shared" si="4"/>
        <v>80</v>
      </c>
      <c r="L192" s="93" t="str">
        <f t="shared" si="5"/>
        <v>Tốt</v>
      </c>
      <c r="M192" s="94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  <c r="AA192" s="69"/>
      <c r="AB192" s="69"/>
      <c r="AC192" s="69"/>
    </row>
    <row r="193" spans="1:29" ht="19.5" customHeight="1" x14ac:dyDescent="0.25">
      <c r="A193" s="80">
        <v>184</v>
      </c>
      <c r="B193" s="81" t="s">
        <v>192</v>
      </c>
      <c r="C193" s="89">
        <v>501190081</v>
      </c>
      <c r="D193" s="96" t="s">
        <v>199</v>
      </c>
      <c r="E193" s="89">
        <v>90</v>
      </c>
      <c r="F193" s="89">
        <v>85</v>
      </c>
      <c r="G193" s="89">
        <v>82</v>
      </c>
      <c r="H193" s="89">
        <v>85</v>
      </c>
      <c r="I193" s="89">
        <v>87</v>
      </c>
      <c r="J193" s="89">
        <v>83</v>
      </c>
      <c r="K193" s="92">
        <f t="shared" si="4"/>
        <v>85</v>
      </c>
      <c r="L193" s="93" t="str">
        <f t="shared" si="5"/>
        <v>Tốt</v>
      </c>
      <c r="M193" s="94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  <c r="AA193" s="69"/>
      <c r="AB193" s="69"/>
      <c r="AC193" s="69"/>
    </row>
    <row r="194" spans="1:29" ht="19.5" customHeight="1" x14ac:dyDescent="0.25">
      <c r="A194" s="80">
        <v>185</v>
      </c>
      <c r="B194" s="81" t="s">
        <v>192</v>
      </c>
      <c r="C194" s="89">
        <v>501190087</v>
      </c>
      <c r="D194" s="96" t="s">
        <v>200</v>
      </c>
      <c r="E194" s="89">
        <v>57</v>
      </c>
      <c r="F194" s="89">
        <v>72</v>
      </c>
      <c r="G194" s="89">
        <v>71</v>
      </c>
      <c r="H194" s="89">
        <v>90</v>
      </c>
      <c r="I194" s="89">
        <v>87</v>
      </c>
      <c r="J194" s="89">
        <v>71</v>
      </c>
      <c r="K194" s="92">
        <f t="shared" si="4"/>
        <v>76</v>
      </c>
      <c r="L194" s="93" t="str">
        <f t="shared" si="5"/>
        <v>Khá</v>
      </c>
      <c r="M194" s="94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  <c r="AA194" s="69"/>
      <c r="AB194" s="69"/>
      <c r="AC194" s="69"/>
    </row>
    <row r="195" spans="1:29" ht="19.5" customHeight="1" x14ac:dyDescent="0.25">
      <c r="A195" s="80">
        <v>186</v>
      </c>
      <c r="B195" s="81" t="s">
        <v>192</v>
      </c>
      <c r="C195" s="89">
        <v>501190094</v>
      </c>
      <c r="D195" s="96" t="s">
        <v>201</v>
      </c>
      <c r="E195" s="89">
        <v>81</v>
      </c>
      <c r="F195" s="89">
        <v>80</v>
      </c>
      <c r="G195" s="89">
        <v>77</v>
      </c>
      <c r="H195" s="89">
        <v>90</v>
      </c>
      <c r="I195" s="89">
        <v>86</v>
      </c>
      <c r="J195" s="89">
        <v>78</v>
      </c>
      <c r="K195" s="92">
        <f t="shared" si="4"/>
        <v>82</v>
      </c>
      <c r="L195" s="93" t="str">
        <f t="shared" si="5"/>
        <v>Tốt</v>
      </c>
      <c r="M195" s="94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  <c r="AA195" s="69"/>
      <c r="AB195" s="69"/>
      <c r="AC195" s="69"/>
    </row>
    <row r="196" spans="1:29" ht="19.5" customHeight="1" x14ac:dyDescent="0.25">
      <c r="A196" s="80">
        <v>187</v>
      </c>
      <c r="B196" s="81" t="s">
        <v>192</v>
      </c>
      <c r="C196" s="89">
        <v>501190101</v>
      </c>
      <c r="D196" s="96" t="s">
        <v>202</v>
      </c>
      <c r="E196" s="89">
        <v>80</v>
      </c>
      <c r="F196" s="89">
        <v>87</v>
      </c>
      <c r="G196" s="89">
        <v>72</v>
      </c>
      <c r="H196" s="89">
        <v>92</v>
      </c>
      <c r="I196" s="89">
        <v>93</v>
      </c>
      <c r="J196" s="89">
        <v>80</v>
      </c>
      <c r="K196" s="92">
        <f t="shared" si="4"/>
        <v>84</v>
      </c>
      <c r="L196" s="93" t="str">
        <f t="shared" si="5"/>
        <v>Tốt</v>
      </c>
      <c r="M196" s="94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  <c r="AA196" s="69"/>
      <c r="AB196" s="69"/>
      <c r="AC196" s="69"/>
    </row>
    <row r="197" spans="1:29" ht="19.5" customHeight="1" x14ac:dyDescent="0.25">
      <c r="A197" s="80">
        <v>188</v>
      </c>
      <c r="B197" s="81" t="s">
        <v>192</v>
      </c>
      <c r="C197" s="89">
        <v>501190103</v>
      </c>
      <c r="D197" s="96" t="s">
        <v>203</v>
      </c>
      <c r="E197" s="89">
        <v>50</v>
      </c>
      <c r="F197" s="89">
        <v>67</v>
      </c>
      <c r="G197" s="89">
        <v>71</v>
      </c>
      <c r="H197" s="89">
        <v>82</v>
      </c>
      <c r="I197" s="89">
        <v>86</v>
      </c>
      <c r="J197" s="89">
        <v>64</v>
      </c>
      <c r="K197" s="92">
        <f t="shared" si="4"/>
        <v>72</v>
      </c>
      <c r="L197" s="93" t="str">
        <f t="shared" si="5"/>
        <v>Khá</v>
      </c>
      <c r="M197" s="94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  <c r="AA197" s="69"/>
      <c r="AB197" s="69"/>
      <c r="AC197" s="69"/>
    </row>
    <row r="198" spans="1:29" ht="19.5" customHeight="1" x14ac:dyDescent="0.25">
      <c r="A198" s="80">
        <v>189</v>
      </c>
      <c r="B198" s="81" t="s">
        <v>192</v>
      </c>
      <c r="C198" s="89">
        <v>501190114</v>
      </c>
      <c r="D198" s="96" t="s">
        <v>204</v>
      </c>
      <c r="E198" s="89">
        <v>71</v>
      </c>
      <c r="F198" s="89">
        <v>73</v>
      </c>
      <c r="G198" s="89">
        <v>83</v>
      </c>
      <c r="H198" s="89">
        <v>91</v>
      </c>
      <c r="I198" s="89">
        <v>83</v>
      </c>
      <c r="J198" s="89">
        <v>84</v>
      </c>
      <c r="K198" s="92">
        <f t="shared" si="4"/>
        <v>82</v>
      </c>
      <c r="L198" s="93" t="str">
        <f t="shared" si="5"/>
        <v>Tốt</v>
      </c>
      <c r="M198" s="94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  <c r="AA198" s="69"/>
      <c r="AB198" s="69"/>
      <c r="AC198" s="69"/>
    </row>
    <row r="199" spans="1:29" ht="19.5" customHeight="1" x14ac:dyDescent="0.25">
      <c r="A199" s="80">
        <v>190</v>
      </c>
      <c r="B199" s="81" t="s">
        <v>192</v>
      </c>
      <c r="C199" s="89">
        <v>501190123</v>
      </c>
      <c r="D199" s="96" t="s">
        <v>205</v>
      </c>
      <c r="E199" s="89">
        <v>74</v>
      </c>
      <c r="F199" s="89">
        <v>89</v>
      </c>
      <c r="G199" s="89">
        <v>79</v>
      </c>
      <c r="H199" s="89">
        <v>84</v>
      </c>
      <c r="I199" s="89">
        <v>82</v>
      </c>
      <c r="J199" s="89">
        <v>88</v>
      </c>
      <c r="K199" s="92">
        <f t="shared" si="4"/>
        <v>83</v>
      </c>
      <c r="L199" s="93" t="str">
        <f t="shared" si="5"/>
        <v>Tốt</v>
      </c>
      <c r="M199" s="94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69"/>
      <c r="AB199" s="69"/>
      <c r="AC199" s="69"/>
    </row>
    <row r="200" spans="1:29" ht="19.5" customHeight="1" x14ac:dyDescent="0.25">
      <c r="A200" s="80">
        <v>191</v>
      </c>
      <c r="B200" s="81" t="s">
        <v>192</v>
      </c>
      <c r="C200" s="89">
        <v>501190126</v>
      </c>
      <c r="D200" s="96" t="s">
        <v>206</v>
      </c>
      <c r="E200" s="89">
        <v>83</v>
      </c>
      <c r="F200" s="89">
        <v>90</v>
      </c>
      <c r="G200" s="89">
        <v>78</v>
      </c>
      <c r="H200" s="89">
        <v>87</v>
      </c>
      <c r="I200" s="89">
        <v>83</v>
      </c>
      <c r="J200" s="89">
        <v>75</v>
      </c>
      <c r="K200" s="92">
        <f t="shared" si="4"/>
        <v>82</v>
      </c>
      <c r="L200" s="93" t="str">
        <f t="shared" si="5"/>
        <v>Tốt</v>
      </c>
      <c r="M200" s="94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  <c r="AA200" s="69"/>
      <c r="AB200" s="69"/>
      <c r="AC200" s="69"/>
    </row>
    <row r="201" spans="1:29" ht="19.5" customHeight="1" x14ac:dyDescent="0.25">
      <c r="A201" s="80">
        <v>192</v>
      </c>
      <c r="B201" s="81" t="s">
        <v>192</v>
      </c>
      <c r="C201" s="89">
        <v>501190131</v>
      </c>
      <c r="D201" s="96" t="s">
        <v>207</v>
      </c>
      <c r="E201" s="89">
        <v>68</v>
      </c>
      <c r="F201" s="89">
        <v>63</v>
      </c>
      <c r="G201" s="89">
        <v>63</v>
      </c>
      <c r="H201" s="89">
        <v>90</v>
      </c>
      <c r="I201" s="89">
        <v>86</v>
      </c>
      <c r="J201" s="89">
        <v>68</v>
      </c>
      <c r="K201" s="92">
        <f t="shared" si="4"/>
        <v>74</v>
      </c>
      <c r="L201" s="93" t="str">
        <f t="shared" si="5"/>
        <v>Khá</v>
      </c>
      <c r="M201" s="94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  <c r="AA201" s="69"/>
      <c r="AB201" s="69"/>
      <c r="AC201" s="69"/>
    </row>
    <row r="202" spans="1:29" ht="19.5" customHeight="1" x14ac:dyDescent="0.25">
      <c r="A202" s="80">
        <v>193</v>
      </c>
      <c r="B202" s="81" t="s">
        <v>192</v>
      </c>
      <c r="C202" s="89">
        <v>501190132</v>
      </c>
      <c r="D202" s="96" t="s">
        <v>208</v>
      </c>
      <c r="E202" s="89">
        <v>78</v>
      </c>
      <c r="F202" s="89">
        <v>88</v>
      </c>
      <c r="G202" s="89">
        <v>84</v>
      </c>
      <c r="H202" s="89">
        <v>91</v>
      </c>
      <c r="I202" s="89">
        <v>88</v>
      </c>
      <c r="J202" s="89">
        <v>80</v>
      </c>
      <c r="K202" s="92">
        <f t="shared" si="4"/>
        <v>85</v>
      </c>
      <c r="L202" s="93" t="str">
        <f t="shared" si="5"/>
        <v>Tốt</v>
      </c>
      <c r="M202" s="94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  <c r="AA202" s="69"/>
      <c r="AB202" s="69"/>
      <c r="AC202" s="69"/>
    </row>
    <row r="203" spans="1:29" ht="19.5" customHeight="1" x14ac:dyDescent="0.25">
      <c r="A203" s="80">
        <v>194</v>
      </c>
      <c r="B203" s="81" t="s">
        <v>192</v>
      </c>
      <c r="C203" s="89">
        <v>501190140</v>
      </c>
      <c r="D203" s="96" t="s">
        <v>209</v>
      </c>
      <c r="E203" s="89">
        <v>50</v>
      </c>
      <c r="F203" s="89">
        <v>65</v>
      </c>
      <c r="G203" s="89">
        <v>66</v>
      </c>
      <c r="H203" s="89">
        <v>85</v>
      </c>
      <c r="I203" s="89">
        <v>70</v>
      </c>
      <c r="J203" s="89">
        <v>57</v>
      </c>
      <c r="K203" s="92">
        <f t="shared" ref="K203:K266" si="6">ROUND(((E203+F203)*1+(G203+H203)*1.5+(I203+J203)*2)/9,0)</f>
        <v>66</v>
      </c>
      <c r="L203" s="93" t="str">
        <f t="shared" ref="L203:L266" si="7">IF(K203&lt;30,"Kém",IF(K203&lt;50,"Yếu",IF(K203&lt;60,"Trung bình",IF(K203&lt;70,"TB Khá",IF(K203&lt;80,"Khá",IF(K203&lt;90,"Tốt","Xuất sắc"))))))</f>
        <v>TB Khá</v>
      </c>
      <c r="M203" s="94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  <c r="AA203" s="69"/>
      <c r="AB203" s="69"/>
      <c r="AC203" s="69"/>
    </row>
    <row r="204" spans="1:29" ht="19.5" customHeight="1" x14ac:dyDescent="0.25">
      <c r="A204" s="80">
        <v>195</v>
      </c>
      <c r="B204" s="81" t="s">
        <v>192</v>
      </c>
      <c r="C204" s="89">
        <v>501190149</v>
      </c>
      <c r="D204" s="96" t="s">
        <v>210</v>
      </c>
      <c r="E204" s="89">
        <v>68</v>
      </c>
      <c r="F204" s="89">
        <v>65</v>
      </c>
      <c r="G204" s="89">
        <v>73</v>
      </c>
      <c r="H204" s="89">
        <v>82</v>
      </c>
      <c r="I204" s="89">
        <v>86</v>
      </c>
      <c r="J204" s="89">
        <v>76</v>
      </c>
      <c r="K204" s="92">
        <f t="shared" si="6"/>
        <v>77</v>
      </c>
      <c r="L204" s="93" t="str">
        <f t="shared" si="7"/>
        <v>Khá</v>
      </c>
      <c r="M204" s="94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</row>
    <row r="205" spans="1:29" ht="19.5" customHeight="1" x14ac:dyDescent="0.25">
      <c r="A205" s="80">
        <v>196</v>
      </c>
      <c r="B205" s="81" t="s">
        <v>192</v>
      </c>
      <c r="C205" s="89">
        <v>501190150</v>
      </c>
      <c r="D205" s="96" t="s">
        <v>211</v>
      </c>
      <c r="E205" s="89">
        <v>74</v>
      </c>
      <c r="F205" s="89">
        <v>67</v>
      </c>
      <c r="G205" s="89">
        <v>78</v>
      </c>
      <c r="H205" s="89">
        <v>82</v>
      </c>
      <c r="I205" s="89">
        <v>91</v>
      </c>
      <c r="J205" s="89">
        <v>82</v>
      </c>
      <c r="K205" s="92">
        <f t="shared" si="6"/>
        <v>81</v>
      </c>
      <c r="L205" s="93" t="str">
        <f t="shared" si="7"/>
        <v>Tốt</v>
      </c>
      <c r="M205" s="94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  <c r="AA205" s="69"/>
      <c r="AB205" s="69"/>
      <c r="AC205" s="69"/>
    </row>
    <row r="206" spans="1:29" ht="19.5" customHeight="1" x14ac:dyDescent="0.25">
      <c r="A206" s="80">
        <v>197</v>
      </c>
      <c r="B206" s="81" t="s">
        <v>192</v>
      </c>
      <c r="C206" s="89">
        <v>501190163</v>
      </c>
      <c r="D206" s="96" t="s">
        <v>212</v>
      </c>
      <c r="E206" s="89">
        <v>67</v>
      </c>
      <c r="F206" s="89">
        <v>82</v>
      </c>
      <c r="G206" s="89">
        <v>84</v>
      </c>
      <c r="H206" s="89">
        <v>94</v>
      </c>
      <c r="I206" s="89">
        <v>86</v>
      </c>
      <c r="J206" s="89">
        <v>78</v>
      </c>
      <c r="K206" s="92">
        <f t="shared" si="6"/>
        <v>83</v>
      </c>
      <c r="L206" s="93" t="str">
        <f t="shared" si="7"/>
        <v>Tốt</v>
      </c>
      <c r="M206" s="94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  <c r="AA206" s="69"/>
      <c r="AB206" s="69"/>
      <c r="AC206" s="69"/>
    </row>
    <row r="207" spans="1:29" ht="19.5" customHeight="1" x14ac:dyDescent="0.25">
      <c r="A207" s="80">
        <v>198</v>
      </c>
      <c r="B207" s="81" t="s">
        <v>192</v>
      </c>
      <c r="C207" s="89">
        <v>501190169</v>
      </c>
      <c r="D207" s="96" t="s">
        <v>213</v>
      </c>
      <c r="E207" s="89">
        <v>63</v>
      </c>
      <c r="F207" s="89">
        <v>71</v>
      </c>
      <c r="G207" s="89">
        <v>75</v>
      </c>
      <c r="H207" s="89">
        <v>89</v>
      </c>
      <c r="I207" s="89">
        <v>89</v>
      </c>
      <c r="J207" s="89">
        <v>82</v>
      </c>
      <c r="K207" s="92">
        <f t="shared" si="6"/>
        <v>80</v>
      </c>
      <c r="L207" s="93" t="str">
        <f t="shared" si="7"/>
        <v>Tốt</v>
      </c>
      <c r="M207" s="94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  <c r="AA207" s="69"/>
      <c r="AB207" s="69"/>
      <c r="AC207" s="69"/>
    </row>
    <row r="208" spans="1:29" ht="19.5" customHeight="1" x14ac:dyDescent="0.25">
      <c r="A208" s="80">
        <v>199</v>
      </c>
      <c r="B208" s="81" t="s">
        <v>192</v>
      </c>
      <c r="C208" s="89">
        <v>501190193</v>
      </c>
      <c r="D208" s="96" t="s">
        <v>214</v>
      </c>
      <c r="E208" s="89">
        <v>84</v>
      </c>
      <c r="F208" s="89">
        <v>80</v>
      </c>
      <c r="G208" s="89">
        <v>76</v>
      </c>
      <c r="H208" s="89">
        <v>89</v>
      </c>
      <c r="I208" s="89">
        <v>93</v>
      </c>
      <c r="J208" s="89">
        <v>90</v>
      </c>
      <c r="K208" s="92">
        <f t="shared" si="6"/>
        <v>86</v>
      </c>
      <c r="L208" s="93" t="str">
        <f t="shared" si="7"/>
        <v>Tốt</v>
      </c>
      <c r="M208" s="94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  <c r="AA208" s="69"/>
      <c r="AB208" s="69"/>
      <c r="AC208" s="69"/>
    </row>
    <row r="209" spans="1:29" ht="19.5" customHeight="1" x14ac:dyDescent="0.25">
      <c r="A209" s="80">
        <v>200</v>
      </c>
      <c r="B209" s="81" t="s">
        <v>192</v>
      </c>
      <c r="C209" s="89">
        <v>501190236</v>
      </c>
      <c r="D209" s="96" t="s">
        <v>215</v>
      </c>
      <c r="E209" s="89">
        <v>86</v>
      </c>
      <c r="F209" s="89">
        <v>82</v>
      </c>
      <c r="G209" s="89">
        <v>72</v>
      </c>
      <c r="H209" s="89">
        <v>77</v>
      </c>
      <c r="I209" s="89">
        <v>87</v>
      </c>
      <c r="J209" s="89">
        <v>83</v>
      </c>
      <c r="K209" s="92">
        <f t="shared" si="6"/>
        <v>81</v>
      </c>
      <c r="L209" s="93" t="str">
        <f t="shared" si="7"/>
        <v>Tốt</v>
      </c>
      <c r="M209" s="94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  <c r="AA209" s="69"/>
      <c r="AB209" s="69"/>
      <c r="AC209" s="69"/>
    </row>
    <row r="210" spans="1:29" ht="19.5" customHeight="1" x14ac:dyDescent="0.25">
      <c r="A210" s="80">
        <v>201</v>
      </c>
      <c r="B210" s="81" t="s">
        <v>192</v>
      </c>
      <c r="C210" s="89">
        <v>501190253</v>
      </c>
      <c r="D210" s="96" t="s">
        <v>216</v>
      </c>
      <c r="E210" s="89">
        <v>50</v>
      </c>
      <c r="F210" s="89">
        <v>68</v>
      </c>
      <c r="G210" s="89">
        <v>55</v>
      </c>
      <c r="H210" s="89">
        <v>74</v>
      </c>
      <c r="I210" s="89">
        <v>64</v>
      </c>
      <c r="J210" s="89">
        <v>59</v>
      </c>
      <c r="K210" s="92">
        <f t="shared" si="6"/>
        <v>62</v>
      </c>
      <c r="L210" s="93" t="str">
        <f t="shared" si="7"/>
        <v>TB Khá</v>
      </c>
      <c r="M210" s="94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  <c r="AA210" s="69"/>
      <c r="AB210" s="69"/>
      <c r="AC210" s="69"/>
    </row>
    <row r="211" spans="1:29" ht="19.5" customHeight="1" x14ac:dyDescent="0.25">
      <c r="A211" s="80">
        <v>202</v>
      </c>
      <c r="B211" s="81" t="s">
        <v>192</v>
      </c>
      <c r="C211" s="89">
        <v>501190257</v>
      </c>
      <c r="D211" s="96" t="s">
        <v>217</v>
      </c>
      <c r="E211" s="89">
        <v>70</v>
      </c>
      <c r="F211" s="89">
        <v>78</v>
      </c>
      <c r="G211" s="89">
        <v>63</v>
      </c>
      <c r="H211" s="89">
        <v>77</v>
      </c>
      <c r="I211" s="89">
        <v>87</v>
      </c>
      <c r="J211" s="89">
        <v>76</v>
      </c>
      <c r="K211" s="92">
        <f t="shared" si="6"/>
        <v>76</v>
      </c>
      <c r="L211" s="93" t="str">
        <f t="shared" si="7"/>
        <v>Khá</v>
      </c>
      <c r="M211" s="94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  <c r="AA211" s="69"/>
      <c r="AB211" s="69"/>
      <c r="AC211" s="69"/>
    </row>
    <row r="212" spans="1:29" ht="19.5" customHeight="1" x14ac:dyDescent="0.25">
      <c r="A212" s="80">
        <v>203</v>
      </c>
      <c r="B212" s="81" t="s">
        <v>192</v>
      </c>
      <c r="C212" s="89">
        <v>501190265</v>
      </c>
      <c r="D212" s="96" t="s">
        <v>218</v>
      </c>
      <c r="E212" s="89">
        <v>68</v>
      </c>
      <c r="F212" s="89">
        <v>72</v>
      </c>
      <c r="G212" s="89">
        <v>66</v>
      </c>
      <c r="H212" s="89">
        <v>89</v>
      </c>
      <c r="I212" s="89">
        <v>82</v>
      </c>
      <c r="J212" s="89">
        <v>76</v>
      </c>
      <c r="K212" s="92">
        <f t="shared" si="6"/>
        <v>77</v>
      </c>
      <c r="L212" s="93" t="str">
        <f t="shared" si="7"/>
        <v>Khá</v>
      </c>
      <c r="M212" s="94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  <c r="AA212" s="69"/>
      <c r="AB212" s="69"/>
      <c r="AC212" s="69"/>
    </row>
    <row r="213" spans="1:29" ht="19.5" customHeight="1" x14ac:dyDescent="0.25">
      <c r="A213" s="80">
        <v>204</v>
      </c>
      <c r="B213" s="81" t="s">
        <v>192</v>
      </c>
      <c r="C213" s="89">
        <v>501190283</v>
      </c>
      <c r="D213" s="96" t="s">
        <v>219</v>
      </c>
      <c r="E213" s="89">
        <v>73</v>
      </c>
      <c r="F213" s="89">
        <v>76</v>
      </c>
      <c r="G213" s="89">
        <v>70</v>
      </c>
      <c r="H213" s="89">
        <v>82</v>
      </c>
      <c r="I213" s="89">
        <v>68</v>
      </c>
      <c r="J213" s="89">
        <v>71</v>
      </c>
      <c r="K213" s="92">
        <f t="shared" si="6"/>
        <v>73</v>
      </c>
      <c r="L213" s="93" t="str">
        <f t="shared" si="7"/>
        <v>Khá</v>
      </c>
      <c r="M213" s="94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  <c r="AA213" s="69"/>
      <c r="AB213" s="69"/>
      <c r="AC213" s="69"/>
    </row>
    <row r="214" spans="1:29" ht="19.5" customHeight="1" x14ac:dyDescent="0.25">
      <c r="A214" s="80">
        <v>205</v>
      </c>
      <c r="B214" s="81" t="s">
        <v>192</v>
      </c>
      <c r="C214" s="89">
        <v>501190286</v>
      </c>
      <c r="D214" s="96" t="s">
        <v>220</v>
      </c>
      <c r="E214" s="89">
        <v>50</v>
      </c>
      <c r="F214" s="89">
        <v>68</v>
      </c>
      <c r="G214" s="89">
        <v>63</v>
      </c>
      <c r="H214" s="89">
        <v>65</v>
      </c>
      <c r="I214" s="89">
        <v>63</v>
      </c>
      <c r="J214" s="89">
        <v>64</v>
      </c>
      <c r="K214" s="92">
        <f t="shared" si="6"/>
        <v>63</v>
      </c>
      <c r="L214" s="93" t="str">
        <f t="shared" si="7"/>
        <v>TB Khá</v>
      </c>
      <c r="M214" s="94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  <c r="AA214" s="69"/>
      <c r="AB214" s="69"/>
      <c r="AC214" s="69"/>
    </row>
    <row r="215" spans="1:29" ht="19.5" customHeight="1" x14ac:dyDescent="0.25">
      <c r="A215" s="80">
        <v>206</v>
      </c>
      <c r="B215" s="81" t="s">
        <v>192</v>
      </c>
      <c r="C215" s="89">
        <v>501190290</v>
      </c>
      <c r="D215" s="96" t="s">
        <v>221</v>
      </c>
      <c r="E215" s="89">
        <v>70</v>
      </c>
      <c r="F215" s="89">
        <v>70</v>
      </c>
      <c r="G215" s="89">
        <v>70</v>
      </c>
      <c r="H215" s="89">
        <v>84</v>
      </c>
      <c r="I215" s="89">
        <v>86</v>
      </c>
      <c r="J215" s="89">
        <v>70</v>
      </c>
      <c r="K215" s="92">
        <f t="shared" si="6"/>
        <v>76</v>
      </c>
      <c r="L215" s="93" t="str">
        <f t="shared" si="7"/>
        <v>Khá</v>
      </c>
      <c r="M215" s="94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  <c r="AA215" s="69"/>
      <c r="AB215" s="69"/>
      <c r="AC215" s="69"/>
    </row>
    <row r="216" spans="1:29" ht="19.5" customHeight="1" x14ac:dyDescent="0.25">
      <c r="A216" s="80">
        <v>207</v>
      </c>
      <c r="B216" s="81" t="s">
        <v>192</v>
      </c>
      <c r="C216" s="89">
        <v>501190304</v>
      </c>
      <c r="D216" s="96" t="s">
        <v>222</v>
      </c>
      <c r="E216" s="89">
        <v>82</v>
      </c>
      <c r="F216" s="89">
        <v>83</v>
      </c>
      <c r="G216" s="89">
        <v>71</v>
      </c>
      <c r="H216" s="89">
        <v>81</v>
      </c>
      <c r="I216" s="89">
        <v>90</v>
      </c>
      <c r="J216" s="89">
        <v>87</v>
      </c>
      <c r="K216" s="92">
        <f t="shared" si="6"/>
        <v>83</v>
      </c>
      <c r="L216" s="93" t="str">
        <f t="shared" si="7"/>
        <v>Tốt</v>
      </c>
      <c r="M216" s="94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  <c r="AA216" s="69"/>
      <c r="AB216" s="69"/>
      <c r="AC216" s="69"/>
    </row>
    <row r="217" spans="1:29" ht="19.5" customHeight="1" x14ac:dyDescent="0.25">
      <c r="A217" s="80">
        <v>208</v>
      </c>
      <c r="B217" s="81" t="s">
        <v>192</v>
      </c>
      <c r="C217" s="89">
        <v>501190318</v>
      </c>
      <c r="D217" s="96" t="s">
        <v>223</v>
      </c>
      <c r="E217" s="89">
        <v>75</v>
      </c>
      <c r="F217" s="89">
        <v>68</v>
      </c>
      <c r="G217" s="89">
        <v>68</v>
      </c>
      <c r="H217" s="89">
        <v>85</v>
      </c>
      <c r="I217" s="89">
        <v>86</v>
      </c>
      <c r="J217" s="89">
        <v>88</v>
      </c>
      <c r="K217" s="92">
        <f t="shared" si="6"/>
        <v>80</v>
      </c>
      <c r="L217" s="93" t="str">
        <f t="shared" si="7"/>
        <v>Tốt</v>
      </c>
      <c r="M217" s="94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  <c r="AA217" s="69"/>
      <c r="AB217" s="69"/>
      <c r="AC217" s="69"/>
    </row>
    <row r="218" spans="1:29" ht="19.5" customHeight="1" x14ac:dyDescent="0.25">
      <c r="A218" s="80">
        <v>209</v>
      </c>
      <c r="B218" s="81" t="s">
        <v>192</v>
      </c>
      <c r="C218" s="89">
        <v>501190341</v>
      </c>
      <c r="D218" s="96" t="s">
        <v>224</v>
      </c>
      <c r="E218" s="89">
        <v>95</v>
      </c>
      <c r="F218" s="89">
        <v>84</v>
      </c>
      <c r="G218" s="89">
        <v>79</v>
      </c>
      <c r="H218" s="89">
        <v>91</v>
      </c>
      <c r="I218" s="89">
        <v>93</v>
      </c>
      <c r="J218" s="89">
        <v>86</v>
      </c>
      <c r="K218" s="92">
        <f t="shared" si="6"/>
        <v>88</v>
      </c>
      <c r="L218" s="93" t="str">
        <f t="shared" si="7"/>
        <v>Tốt</v>
      </c>
      <c r="M218" s="94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  <c r="AA218" s="69"/>
      <c r="AB218" s="69"/>
      <c r="AC218" s="69"/>
    </row>
    <row r="219" spans="1:29" ht="19.5" customHeight="1" x14ac:dyDescent="0.25">
      <c r="A219" s="80">
        <v>210</v>
      </c>
      <c r="B219" s="81" t="s">
        <v>192</v>
      </c>
      <c r="C219" s="89">
        <v>501190348</v>
      </c>
      <c r="D219" s="96" t="s">
        <v>225</v>
      </c>
      <c r="E219" s="89">
        <v>71</v>
      </c>
      <c r="F219" s="89">
        <v>66</v>
      </c>
      <c r="G219" s="89">
        <v>67</v>
      </c>
      <c r="H219" s="89">
        <v>87</v>
      </c>
      <c r="I219" s="89">
        <v>87</v>
      </c>
      <c r="J219" s="89">
        <v>70</v>
      </c>
      <c r="K219" s="92">
        <f t="shared" si="6"/>
        <v>76</v>
      </c>
      <c r="L219" s="93" t="str">
        <f t="shared" si="7"/>
        <v>Khá</v>
      </c>
      <c r="M219" s="94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  <c r="AA219" s="69"/>
      <c r="AB219" s="69"/>
      <c r="AC219" s="69"/>
    </row>
    <row r="220" spans="1:29" ht="19.5" customHeight="1" x14ac:dyDescent="0.25">
      <c r="A220" s="80">
        <v>211</v>
      </c>
      <c r="B220" s="81" t="s">
        <v>192</v>
      </c>
      <c r="C220" s="89">
        <v>501190370</v>
      </c>
      <c r="D220" s="96" t="s">
        <v>226</v>
      </c>
      <c r="E220" s="89">
        <v>87</v>
      </c>
      <c r="F220" s="89">
        <v>82</v>
      </c>
      <c r="G220" s="89">
        <v>82</v>
      </c>
      <c r="H220" s="89">
        <v>91</v>
      </c>
      <c r="I220" s="89">
        <v>90</v>
      </c>
      <c r="J220" s="89">
        <v>81</v>
      </c>
      <c r="K220" s="92">
        <f t="shared" si="6"/>
        <v>86</v>
      </c>
      <c r="L220" s="93" t="str">
        <f t="shared" si="7"/>
        <v>Tốt</v>
      </c>
      <c r="M220" s="94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  <c r="AA220" s="69"/>
      <c r="AB220" s="69"/>
      <c r="AC220" s="69"/>
    </row>
    <row r="221" spans="1:29" ht="19.5" customHeight="1" x14ac:dyDescent="0.25">
      <c r="A221" s="80">
        <v>212</v>
      </c>
      <c r="B221" s="81" t="s">
        <v>192</v>
      </c>
      <c r="C221" s="89">
        <v>501190373</v>
      </c>
      <c r="D221" s="96" t="s">
        <v>227</v>
      </c>
      <c r="E221" s="89">
        <v>55</v>
      </c>
      <c r="F221" s="89">
        <v>68</v>
      </c>
      <c r="G221" s="89">
        <v>65</v>
      </c>
      <c r="H221" s="89">
        <v>94</v>
      </c>
      <c r="I221" s="89">
        <v>85</v>
      </c>
      <c r="J221" s="89">
        <v>66</v>
      </c>
      <c r="K221" s="92">
        <f t="shared" si="6"/>
        <v>74</v>
      </c>
      <c r="L221" s="93" t="str">
        <f t="shared" si="7"/>
        <v>Khá</v>
      </c>
      <c r="M221" s="94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  <c r="AA221" s="69"/>
      <c r="AB221" s="69"/>
      <c r="AC221" s="69"/>
    </row>
    <row r="222" spans="1:29" ht="19.5" customHeight="1" x14ac:dyDescent="0.25">
      <c r="A222" s="80">
        <v>213</v>
      </c>
      <c r="B222" s="81" t="s">
        <v>192</v>
      </c>
      <c r="C222" s="89">
        <v>501190382</v>
      </c>
      <c r="D222" s="96" t="s">
        <v>228</v>
      </c>
      <c r="E222" s="89">
        <v>62</v>
      </c>
      <c r="F222" s="89">
        <v>60</v>
      </c>
      <c r="G222" s="89">
        <v>73</v>
      </c>
      <c r="H222" s="89">
        <v>72</v>
      </c>
      <c r="I222" s="89">
        <v>50</v>
      </c>
      <c r="J222" s="89">
        <v>46</v>
      </c>
      <c r="K222" s="92">
        <f t="shared" si="6"/>
        <v>59</v>
      </c>
      <c r="L222" s="93" t="str">
        <f t="shared" si="7"/>
        <v>Trung bình</v>
      </c>
      <c r="M222" s="94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  <c r="AA222" s="69"/>
      <c r="AB222" s="69"/>
      <c r="AC222" s="69"/>
    </row>
    <row r="223" spans="1:29" ht="19.5" customHeight="1" x14ac:dyDescent="0.25">
      <c r="A223" s="80">
        <v>214</v>
      </c>
      <c r="B223" s="81" t="s">
        <v>192</v>
      </c>
      <c r="C223" s="89">
        <v>501190385</v>
      </c>
      <c r="D223" s="96" t="s">
        <v>229</v>
      </c>
      <c r="E223" s="89">
        <v>70</v>
      </c>
      <c r="F223" s="89">
        <v>70</v>
      </c>
      <c r="G223" s="89">
        <v>72</v>
      </c>
      <c r="H223" s="89">
        <v>72</v>
      </c>
      <c r="I223" s="89">
        <v>76</v>
      </c>
      <c r="J223" s="89">
        <v>59</v>
      </c>
      <c r="K223" s="92">
        <f t="shared" si="6"/>
        <v>70</v>
      </c>
      <c r="L223" s="93" t="str">
        <f t="shared" si="7"/>
        <v>Khá</v>
      </c>
      <c r="M223" s="94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  <c r="AA223" s="69"/>
      <c r="AB223" s="69"/>
      <c r="AC223" s="69"/>
    </row>
    <row r="224" spans="1:29" ht="19.5" customHeight="1" x14ac:dyDescent="0.25">
      <c r="A224" s="80">
        <v>215</v>
      </c>
      <c r="B224" s="81" t="s">
        <v>192</v>
      </c>
      <c r="C224" s="89">
        <v>501190387</v>
      </c>
      <c r="D224" s="96" t="s">
        <v>58</v>
      </c>
      <c r="E224" s="89">
        <v>76</v>
      </c>
      <c r="F224" s="89">
        <v>68</v>
      </c>
      <c r="G224" s="89">
        <v>70</v>
      </c>
      <c r="H224" s="89">
        <v>87</v>
      </c>
      <c r="I224" s="89">
        <v>86</v>
      </c>
      <c r="J224" s="89">
        <v>72</v>
      </c>
      <c r="K224" s="92">
        <f t="shared" si="6"/>
        <v>77</v>
      </c>
      <c r="L224" s="93" t="str">
        <f t="shared" si="7"/>
        <v>Khá</v>
      </c>
      <c r="M224" s="94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</row>
    <row r="225" spans="1:29" ht="19.5" customHeight="1" x14ac:dyDescent="0.25">
      <c r="A225" s="80">
        <v>216</v>
      </c>
      <c r="B225" s="81" t="s">
        <v>192</v>
      </c>
      <c r="C225" s="89">
        <v>501190394</v>
      </c>
      <c r="D225" s="96" t="s">
        <v>230</v>
      </c>
      <c r="E225" s="89">
        <v>60</v>
      </c>
      <c r="F225" s="89">
        <v>68</v>
      </c>
      <c r="G225" s="89">
        <v>48</v>
      </c>
      <c r="H225" s="89">
        <v>70</v>
      </c>
      <c r="I225" s="89">
        <v>81</v>
      </c>
      <c r="J225" s="89">
        <v>59</v>
      </c>
      <c r="K225" s="92">
        <f t="shared" si="6"/>
        <v>65</v>
      </c>
      <c r="L225" s="93" t="str">
        <f t="shared" si="7"/>
        <v>TB Khá</v>
      </c>
      <c r="M225" s="94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  <c r="AA225" s="69"/>
      <c r="AB225" s="69"/>
      <c r="AC225" s="69"/>
    </row>
    <row r="226" spans="1:29" ht="19.5" customHeight="1" x14ac:dyDescent="0.25">
      <c r="A226" s="80">
        <v>217</v>
      </c>
      <c r="B226" s="81" t="s">
        <v>231</v>
      </c>
      <c r="C226" s="89">
        <v>501190008</v>
      </c>
      <c r="D226" s="90" t="s">
        <v>232</v>
      </c>
      <c r="E226" s="89">
        <v>90</v>
      </c>
      <c r="F226" s="89">
        <v>89</v>
      </c>
      <c r="G226" s="89">
        <v>87</v>
      </c>
      <c r="H226" s="89">
        <v>90</v>
      </c>
      <c r="I226" s="89">
        <v>87</v>
      </c>
      <c r="J226" s="89">
        <v>81</v>
      </c>
      <c r="K226" s="92">
        <f t="shared" si="6"/>
        <v>87</v>
      </c>
      <c r="L226" s="93" t="str">
        <f t="shared" si="7"/>
        <v>Tốt</v>
      </c>
      <c r="M226" s="94">
        <v>1</v>
      </c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  <c r="AA226" s="69"/>
      <c r="AB226" s="69"/>
      <c r="AC226" s="69"/>
    </row>
    <row r="227" spans="1:29" ht="19.5" customHeight="1" x14ac:dyDescent="0.25">
      <c r="A227" s="80">
        <v>218</v>
      </c>
      <c r="B227" s="81" t="s">
        <v>231</v>
      </c>
      <c r="C227" s="89">
        <v>501190014</v>
      </c>
      <c r="D227" s="90" t="s">
        <v>233</v>
      </c>
      <c r="E227" s="89">
        <v>46</v>
      </c>
      <c r="F227" s="89">
        <v>53</v>
      </c>
      <c r="G227" s="89">
        <v>63</v>
      </c>
      <c r="H227" s="89">
        <v>63</v>
      </c>
      <c r="I227" s="89">
        <v>75</v>
      </c>
      <c r="J227" s="89">
        <v>49</v>
      </c>
      <c r="K227" s="92">
        <f t="shared" si="6"/>
        <v>60</v>
      </c>
      <c r="L227" s="93" t="str">
        <f t="shared" si="7"/>
        <v>TB Khá</v>
      </c>
      <c r="M227" s="94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  <c r="AA227" s="69"/>
      <c r="AB227" s="69"/>
      <c r="AC227" s="69"/>
    </row>
    <row r="228" spans="1:29" ht="19.5" customHeight="1" x14ac:dyDescent="0.25">
      <c r="A228" s="80">
        <v>219</v>
      </c>
      <c r="B228" s="81" t="s">
        <v>231</v>
      </c>
      <c r="C228" s="89">
        <v>501190015</v>
      </c>
      <c r="D228" s="90" t="s">
        <v>234</v>
      </c>
      <c r="E228" s="89">
        <v>81</v>
      </c>
      <c r="F228" s="89">
        <v>74</v>
      </c>
      <c r="G228" s="89">
        <v>78</v>
      </c>
      <c r="H228" s="89">
        <v>79</v>
      </c>
      <c r="I228" s="89">
        <v>86</v>
      </c>
      <c r="J228" s="89">
        <v>68</v>
      </c>
      <c r="K228" s="92">
        <f t="shared" si="6"/>
        <v>78</v>
      </c>
      <c r="L228" s="93" t="str">
        <f t="shared" si="7"/>
        <v>Khá</v>
      </c>
      <c r="M228" s="94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  <c r="AA228" s="69"/>
      <c r="AB228" s="69"/>
      <c r="AC228" s="69"/>
    </row>
    <row r="229" spans="1:29" ht="19.5" customHeight="1" x14ac:dyDescent="0.25">
      <c r="A229" s="80">
        <v>220</v>
      </c>
      <c r="B229" s="81" t="s">
        <v>231</v>
      </c>
      <c r="C229" s="89">
        <v>501190019</v>
      </c>
      <c r="D229" s="90" t="s">
        <v>235</v>
      </c>
      <c r="E229" s="89">
        <v>71</v>
      </c>
      <c r="F229" s="89">
        <v>86</v>
      </c>
      <c r="G229" s="89">
        <v>77</v>
      </c>
      <c r="H229" s="89">
        <v>90</v>
      </c>
      <c r="I229" s="89">
        <v>82</v>
      </c>
      <c r="J229" s="89">
        <v>71</v>
      </c>
      <c r="K229" s="92">
        <f t="shared" si="6"/>
        <v>79</v>
      </c>
      <c r="L229" s="93" t="str">
        <f t="shared" si="7"/>
        <v>Khá</v>
      </c>
      <c r="M229" s="94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  <c r="AA229" s="69"/>
      <c r="AB229" s="69"/>
      <c r="AC229" s="69"/>
    </row>
    <row r="230" spans="1:29" ht="19.5" customHeight="1" x14ac:dyDescent="0.25">
      <c r="A230" s="80">
        <v>221</v>
      </c>
      <c r="B230" s="81" t="s">
        <v>231</v>
      </c>
      <c r="C230" s="89">
        <v>501190023</v>
      </c>
      <c r="D230" s="90" t="s">
        <v>236</v>
      </c>
      <c r="E230" s="89">
        <v>74</v>
      </c>
      <c r="F230" s="89">
        <v>87</v>
      </c>
      <c r="G230" s="89">
        <v>75</v>
      </c>
      <c r="H230" s="89">
        <v>94</v>
      </c>
      <c r="I230" s="89">
        <v>90</v>
      </c>
      <c r="J230" s="89">
        <v>87</v>
      </c>
      <c r="K230" s="92">
        <f t="shared" si="6"/>
        <v>85</v>
      </c>
      <c r="L230" s="93" t="str">
        <f t="shared" si="7"/>
        <v>Tốt</v>
      </c>
      <c r="M230" s="94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  <c r="AA230" s="69"/>
      <c r="AB230" s="69"/>
      <c r="AC230" s="69"/>
    </row>
    <row r="231" spans="1:29" ht="19.5" customHeight="1" x14ac:dyDescent="0.25">
      <c r="A231" s="80">
        <v>222</v>
      </c>
      <c r="B231" s="81" t="s">
        <v>231</v>
      </c>
      <c r="C231" s="89">
        <v>501190041</v>
      </c>
      <c r="D231" s="90" t="s">
        <v>237</v>
      </c>
      <c r="E231" s="89">
        <v>68</v>
      </c>
      <c r="F231" s="89">
        <v>55</v>
      </c>
      <c r="G231" s="89">
        <v>43</v>
      </c>
      <c r="H231" s="89">
        <v>72</v>
      </c>
      <c r="I231" s="89">
        <v>82</v>
      </c>
      <c r="J231" s="89">
        <v>54</v>
      </c>
      <c r="K231" s="92">
        <f t="shared" si="6"/>
        <v>63</v>
      </c>
      <c r="L231" s="93" t="str">
        <f t="shared" si="7"/>
        <v>TB Khá</v>
      </c>
      <c r="M231" s="94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  <c r="AA231" s="69"/>
      <c r="AB231" s="69"/>
      <c r="AC231" s="69"/>
    </row>
    <row r="232" spans="1:29" ht="19.5" customHeight="1" x14ac:dyDescent="0.25">
      <c r="A232" s="80">
        <v>223</v>
      </c>
      <c r="B232" s="81" t="s">
        <v>231</v>
      </c>
      <c r="C232" s="89">
        <v>501190047</v>
      </c>
      <c r="D232" s="90" t="s">
        <v>238</v>
      </c>
      <c r="E232" s="89">
        <v>71</v>
      </c>
      <c r="F232" s="89">
        <v>77</v>
      </c>
      <c r="G232" s="89">
        <v>72</v>
      </c>
      <c r="H232" s="89">
        <v>86</v>
      </c>
      <c r="I232" s="89">
        <v>86</v>
      </c>
      <c r="J232" s="89">
        <v>63</v>
      </c>
      <c r="K232" s="92">
        <f t="shared" si="6"/>
        <v>76</v>
      </c>
      <c r="L232" s="93" t="str">
        <f t="shared" si="7"/>
        <v>Khá</v>
      </c>
      <c r="M232" s="94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  <c r="AA232" s="69"/>
      <c r="AB232" s="69"/>
      <c r="AC232" s="69"/>
    </row>
    <row r="233" spans="1:29" ht="19.5" customHeight="1" x14ac:dyDescent="0.25">
      <c r="A233" s="80">
        <v>224</v>
      </c>
      <c r="B233" s="81" t="s">
        <v>231</v>
      </c>
      <c r="C233" s="89">
        <v>501190062</v>
      </c>
      <c r="D233" s="90" t="s">
        <v>239</v>
      </c>
      <c r="E233" s="89">
        <v>88</v>
      </c>
      <c r="F233" s="89">
        <v>80</v>
      </c>
      <c r="G233" s="89">
        <v>74</v>
      </c>
      <c r="H233" s="89">
        <v>89</v>
      </c>
      <c r="I233" s="89">
        <v>82</v>
      </c>
      <c r="J233" s="89">
        <v>75</v>
      </c>
      <c r="K233" s="92">
        <f t="shared" si="6"/>
        <v>81</v>
      </c>
      <c r="L233" s="93" t="str">
        <f t="shared" si="7"/>
        <v>Tốt</v>
      </c>
      <c r="M233" s="94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  <c r="AA233" s="69"/>
      <c r="AB233" s="69"/>
      <c r="AC233" s="69"/>
    </row>
    <row r="234" spans="1:29" ht="19.5" customHeight="1" x14ac:dyDescent="0.25">
      <c r="A234" s="80">
        <v>225</v>
      </c>
      <c r="B234" s="81" t="s">
        <v>231</v>
      </c>
      <c r="C234" s="89">
        <v>501190083</v>
      </c>
      <c r="D234" s="90" t="s">
        <v>240</v>
      </c>
      <c r="E234" s="89">
        <v>71</v>
      </c>
      <c r="F234" s="89">
        <v>82</v>
      </c>
      <c r="G234" s="89">
        <v>73</v>
      </c>
      <c r="H234" s="89">
        <v>86</v>
      </c>
      <c r="I234" s="89">
        <v>84</v>
      </c>
      <c r="J234" s="89">
        <v>76</v>
      </c>
      <c r="K234" s="92">
        <f t="shared" si="6"/>
        <v>79</v>
      </c>
      <c r="L234" s="93" t="str">
        <f t="shared" si="7"/>
        <v>Khá</v>
      </c>
      <c r="M234" s="94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  <c r="AA234" s="69"/>
      <c r="AB234" s="69"/>
      <c r="AC234" s="69"/>
    </row>
    <row r="235" spans="1:29" ht="19.5" customHeight="1" x14ac:dyDescent="0.25">
      <c r="A235" s="80">
        <v>226</v>
      </c>
      <c r="B235" s="81" t="s">
        <v>231</v>
      </c>
      <c r="C235" s="89">
        <v>501190105</v>
      </c>
      <c r="D235" s="90" t="s">
        <v>241</v>
      </c>
      <c r="E235" s="89">
        <v>63</v>
      </c>
      <c r="F235" s="89">
        <v>75</v>
      </c>
      <c r="G235" s="89">
        <v>49</v>
      </c>
      <c r="H235" s="89">
        <v>68</v>
      </c>
      <c r="I235" s="89">
        <v>80</v>
      </c>
      <c r="J235" s="89">
        <v>51</v>
      </c>
      <c r="K235" s="92">
        <f t="shared" si="6"/>
        <v>64</v>
      </c>
      <c r="L235" s="93" t="str">
        <f t="shared" si="7"/>
        <v>TB Khá</v>
      </c>
      <c r="M235" s="94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  <c r="AA235" s="69"/>
      <c r="AB235" s="69"/>
      <c r="AC235" s="69"/>
    </row>
    <row r="236" spans="1:29" ht="19.5" customHeight="1" x14ac:dyDescent="0.25">
      <c r="A236" s="80">
        <v>227</v>
      </c>
      <c r="B236" s="81" t="s">
        <v>231</v>
      </c>
      <c r="C236" s="89">
        <v>501190110</v>
      </c>
      <c r="D236" s="90" t="s">
        <v>242</v>
      </c>
      <c r="E236" s="89">
        <v>69</v>
      </c>
      <c r="F236" s="89">
        <v>85</v>
      </c>
      <c r="G236" s="89">
        <v>73</v>
      </c>
      <c r="H236" s="89">
        <v>86</v>
      </c>
      <c r="I236" s="89">
        <v>86</v>
      </c>
      <c r="J236" s="89">
        <v>72</v>
      </c>
      <c r="K236" s="92">
        <f t="shared" si="6"/>
        <v>79</v>
      </c>
      <c r="L236" s="93" t="str">
        <f t="shared" si="7"/>
        <v>Khá</v>
      </c>
      <c r="M236" s="94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  <c r="AA236" s="69"/>
      <c r="AB236" s="69"/>
      <c r="AC236" s="69"/>
    </row>
    <row r="237" spans="1:29" ht="19.5" customHeight="1" x14ac:dyDescent="0.25">
      <c r="A237" s="80">
        <v>228</v>
      </c>
      <c r="B237" s="81" t="s">
        <v>231</v>
      </c>
      <c r="C237" s="89">
        <v>501190124</v>
      </c>
      <c r="D237" s="90" t="s">
        <v>243</v>
      </c>
      <c r="E237" s="89">
        <v>82</v>
      </c>
      <c r="F237" s="89">
        <v>62</v>
      </c>
      <c r="G237" s="89">
        <v>77</v>
      </c>
      <c r="H237" s="89">
        <v>89</v>
      </c>
      <c r="I237" s="89">
        <v>86</v>
      </c>
      <c r="J237" s="89">
        <v>59</v>
      </c>
      <c r="K237" s="92">
        <f t="shared" si="6"/>
        <v>76</v>
      </c>
      <c r="L237" s="93" t="str">
        <f t="shared" si="7"/>
        <v>Khá</v>
      </c>
      <c r="M237" s="94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  <c r="AA237" s="69"/>
      <c r="AB237" s="69"/>
      <c r="AC237" s="69"/>
    </row>
    <row r="238" spans="1:29" ht="19.5" customHeight="1" x14ac:dyDescent="0.25">
      <c r="A238" s="80">
        <v>229</v>
      </c>
      <c r="B238" s="81" t="s">
        <v>231</v>
      </c>
      <c r="C238" s="89">
        <v>501190128</v>
      </c>
      <c r="D238" s="90" t="s">
        <v>244</v>
      </c>
      <c r="E238" s="89">
        <v>83</v>
      </c>
      <c r="F238" s="89">
        <v>90</v>
      </c>
      <c r="G238" s="89">
        <v>92</v>
      </c>
      <c r="H238" s="89">
        <v>92</v>
      </c>
      <c r="I238" s="89">
        <v>91</v>
      </c>
      <c r="J238" s="89">
        <v>74</v>
      </c>
      <c r="K238" s="92">
        <f t="shared" si="6"/>
        <v>87</v>
      </c>
      <c r="L238" s="93" t="str">
        <f t="shared" si="7"/>
        <v>Tốt</v>
      </c>
      <c r="M238" s="94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  <c r="AA238" s="69"/>
      <c r="AB238" s="69"/>
      <c r="AC238" s="69"/>
    </row>
    <row r="239" spans="1:29" ht="19.5" customHeight="1" x14ac:dyDescent="0.25">
      <c r="A239" s="80">
        <v>230</v>
      </c>
      <c r="B239" s="81" t="s">
        <v>231</v>
      </c>
      <c r="C239" s="89">
        <v>501190139</v>
      </c>
      <c r="D239" s="90" t="s">
        <v>245</v>
      </c>
      <c r="E239" s="89">
        <v>70</v>
      </c>
      <c r="F239" s="89">
        <v>67</v>
      </c>
      <c r="G239" s="89">
        <v>68</v>
      </c>
      <c r="H239" s="89">
        <v>89</v>
      </c>
      <c r="I239" s="89">
        <v>86</v>
      </c>
      <c r="J239" s="89">
        <v>74</v>
      </c>
      <c r="K239" s="92">
        <f t="shared" si="6"/>
        <v>77</v>
      </c>
      <c r="L239" s="93" t="str">
        <f t="shared" si="7"/>
        <v>Khá</v>
      </c>
      <c r="M239" s="94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  <c r="AA239" s="69"/>
      <c r="AB239" s="69"/>
      <c r="AC239" s="69"/>
    </row>
    <row r="240" spans="1:29" ht="19.5" customHeight="1" x14ac:dyDescent="0.25">
      <c r="A240" s="80">
        <v>231</v>
      </c>
      <c r="B240" s="81" t="s">
        <v>231</v>
      </c>
      <c r="C240" s="89">
        <v>501190147</v>
      </c>
      <c r="D240" s="90" t="s">
        <v>246</v>
      </c>
      <c r="E240" s="89">
        <v>66</v>
      </c>
      <c r="F240" s="89">
        <v>70</v>
      </c>
      <c r="G240" s="89">
        <v>75</v>
      </c>
      <c r="H240" s="89">
        <v>85</v>
      </c>
      <c r="I240" s="89">
        <v>80</v>
      </c>
      <c r="J240" s="89">
        <v>69</v>
      </c>
      <c r="K240" s="92">
        <f t="shared" si="6"/>
        <v>75</v>
      </c>
      <c r="L240" s="93" t="str">
        <f t="shared" si="7"/>
        <v>Khá</v>
      </c>
      <c r="M240" s="94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  <c r="AA240" s="69"/>
      <c r="AB240" s="69"/>
      <c r="AC240" s="69"/>
    </row>
    <row r="241" spans="1:29" ht="19.5" customHeight="1" x14ac:dyDescent="0.25">
      <c r="A241" s="80">
        <v>232</v>
      </c>
      <c r="B241" s="81" t="s">
        <v>231</v>
      </c>
      <c r="C241" s="89">
        <v>501190168</v>
      </c>
      <c r="D241" s="90" t="s">
        <v>247</v>
      </c>
      <c r="E241" s="89">
        <v>76</v>
      </c>
      <c r="F241" s="89">
        <v>73</v>
      </c>
      <c r="G241" s="89">
        <v>76</v>
      </c>
      <c r="H241" s="89">
        <v>90</v>
      </c>
      <c r="I241" s="89">
        <v>83</v>
      </c>
      <c r="J241" s="89">
        <v>74</v>
      </c>
      <c r="K241" s="92">
        <f t="shared" si="6"/>
        <v>79</v>
      </c>
      <c r="L241" s="93" t="str">
        <f t="shared" si="7"/>
        <v>Khá</v>
      </c>
      <c r="M241" s="94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  <c r="AA241" s="69"/>
      <c r="AB241" s="69"/>
      <c r="AC241" s="69"/>
    </row>
    <row r="242" spans="1:29" ht="19.5" customHeight="1" x14ac:dyDescent="0.25">
      <c r="A242" s="80">
        <v>233</v>
      </c>
      <c r="B242" s="81" t="s">
        <v>231</v>
      </c>
      <c r="C242" s="89">
        <v>501190173</v>
      </c>
      <c r="D242" s="90" t="s">
        <v>248</v>
      </c>
      <c r="E242" s="89">
        <v>85</v>
      </c>
      <c r="F242" s="89">
        <v>101</v>
      </c>
      <c r="G242" s="89">
        <v>84</v>
      </c>
      <c r="H242" s="89">
        <v>93</v>
      </c>
      <c r="I242" s="89">
        <v>90</v>
      </c>
      <c r="J242" s="89">
        <v>81</v>
      </c>
      <c r="K242" s="92">
        <f t="shared" si="6"/>
        <v>88</v>
      </c>
      <c r="L242" s="93" t="str">
        <f t="shared" si="7"/>
        <v>Tốt</v>
      </c>
      <c r="M242" s="94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  <c r="AA242" s="69"/>
      <c r="AB242" s="69"/>
      <c r="AC242" s="69"/>
    </row>
    <row r="243" spans="1:29" ht="19.5" customHeight="1" x14ac:dyDescent="0.25">
      <c r="A243" s="80">
        <v>234</v>
      </c>
      <c r="B243" s="81" t="s">
        <v>231</v>
      </c>
      <c r="C243" s="89">
        <v>501190177</v>
      </c>
      <c r="D243" s="90" t="s">
        <v>249</v>
      </c>
      <c r="E243" s="89">
        <v>67</v>
      </c>
      <c r="F243" s="89">
        <v>80</v>
      </c>
      <c r="G243" s="89">
        <v>80</v>
      </c>
      <c r="H243" s="89">
        <v>89</v>
      </c>
      <c r="I243" s="89">
        <v>78</v>
      </c>
      <c r="J243" s="89">
        <v>57</v>
      </c>
      <c r="K243" s="92">
        <f t="shared" si="6"/>
        <v>75</v>
      </c>
      <c r="L243" s="93" t="str">
        <f t="shared" si="7"/>
        <v>Khá</v>
      </c>
      <c r="M243" s="94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  <c r="AA243" s="69"/>
      <c r="AB243" s="69"/>
      <c r="AC243" s="69"/>
    </row>
    <row r="244" spans="1:29" ht="19.5" customHeight="1" x14ac:dyDescent="0.25">
      <c r="A244" s="80">
        <v>235</v>
      </c>
      <c r="B244" s="81" t="s">
        <v>231</v>
      </c>
      <c r="C244" s="89">
        <v>501190183</v>
      </c>
      <c r="D244" s="90" t="s">
        <v>250</v>
      </c>
      <c r="E244" s="89">
        <v>81</v>
      </c>
      <c r="F244" s="89">
        <v>69</v>
      </c>
      <c r="G244" s="89">
        <v>67</v>
      </c>
      <c r="H244" s="89">
        <v>90</v>
      </c>
      <c r="I244" s="89">
        <v>83</v>
      </c>
      <c r="J244" s="89">
        <v>68</v>
      </c>
      <c r="K244" s="92">
        <f t="shared" si="6"/>
        <v>76</v>
      </c>
      <c r="L244" s="93" t="str">
        <f t="shared" si="7"/>
        <v>Khá</v>
      </c>
      <c r="M244" s="94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</row>
    <row r="245" spans="1:29" ht="19.5" customHeight="1" x14ac:dyDescent="0.25">
      <c r="A245" s="80">
        <v>236</v>
      </c>
      <c r="B245" s="81" t="s">
        <v>231</v>
      </c>
      <c r="C245" s="89">
        <v>501190194</v>
      </c>
      <c r="D245" s="90" t="s">
        <v>251</v>
      </c>
      <c r="E245" s="89">
        <v>64</v>
      </c>
      <c r="F245" s="89">
        <v>73</v>
      </c>
      <c r="G245" s="89">
        <v>81</v>
      </c>
      <c r="H245" s="89">
        <v>90</v>
      </c>
      <c r="I245" s="89">
        <v>82</v>
      </c>
      <c r="J245" s="89">
        <v>74</v>
      </c>
      <c r="K245" s="92">
        <f t="shared" si="6"/>
        <v>78</v>
      </c>
      <c r="L245" s="93" t="str">
        <f t="shared" si="7"/>
        <v>Khá</v>
      </c>
      <c r="M245" s="94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  <c r="AA245" s="69"/>
      <c r="AB245" s="69"/>
      <c r="AC245" s="69"/>
    </row>
    <row r="246" spans="1:29" ht="19.5" customHeight="1" x14ac:dyDescent="0.25">
      <c r="A246" s="80">
        <v>237</v>
      </c>
      <c r="B246" s="81" t="s">
        <v>231</v>
      </c>
      <c r="C246" s="89">
        <v>501190210</v>
      </c>
      <c r="D246" s="90" t="s">
        <v>252</v>
      </c>
      <c r="E246" s="89">
        <v>63</v>
      </c>
      <c r="F246" s="89">
        <v>65</v>
      </c>
      <c r="G246" s="89">
        <v>78</v>
      </c>
      <c r="H246" s="89">
        <v>90</v>
      </c>
      <c r="I246" s="89">
        <v>75</v>
      </c>
      <c r="J246" s="89">
        <v>69</v>
      </c>
      <c r="K246" s="92">
        <f t="shared" si="6"/>
        <v>74</v>
      </c>
      <c r="L246" s="93" t="str">
        <f t="shared" si="7"/>
        <v>Khá</v>
      </c>
      <c r="M246" s="94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  <c r="AA246" s="69"/>
      <c r="AB246" s="69"/>
      <c r="AC246" s="69"/>
    </row>
    <row r="247" spans="1:29" ht="19.5" customHeight="1" x14ac:dyDescent="0.25">
      <c r="A247" s="80">
        <v>238</v>
      </c>
      <c r="B247" s="81" t="s">
        <v>231</v>
      </c>
      <c r="C247" s="89">
        <v>501190212</v>
      </c>
      <c r="D247" s="90" t="s">
        <v>253</v>
      </c>
      <c r="E247" s="89">
        <v>80</v>
      </c>
      <c r="F247" s="89">
        <v>79</v>
      </c>
      <c r="G247" s="89">
        <v>84</v>
      </c>
      <c r="H247" s="89">
        <v>94</v>
      </c>
      <c r="I247" s="89">
        <v>87</v>
      </c>
      <c r="J247" s="89">
        <v>67</v>
      </c>
      <c r="K247" s="92">
        <f t="shared" si="6"/>
        <v>82</v>
      </c>
      <c r="L247" s="93" t="str">
        <f t="shared" si="7"/>
        <v>Tốt</v>
      </c>
      <c r="M247" s="94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  <c r="AA247" s="69"/>
      <c r="AB247" s="69"/>
      <c r="AC247" s="69"/>
    </row>
    <row r="248" spans="1:29" ht="19.5" customHeight="1" x14ac:dyDescent="0.25">
      <c r="A248" s="80">
        <v>239</v>
      </c>
      <c r="B248" s="81" t="s">
        <v>231</v>
      </c>
      <c r="C248" s="89">
        <v>501190223</v>
      </c>
      <c r="D248" s="90" t="s">
        <v>43</v>
      </c>
      <c r="E248" s="89">
        <v>66</v>
      </c>
      <c r="F248" s="89">
        <v>67</v>
      </c>
      <c r="G248" s="89">
        <v>77</v>
      </c>
      <c r="H248" s="89">
        <v>86</v>
      </c>
      <c r="I248" s="89">
        <v>86</v>
      </c>
      <c r="J248" s="89">
        <v>54</v>
      </c>
      <c r="K248" s="92">
        <f t="shared" si="6"/>
        <v>73</v>
      </c>
      <c r="L248" s="93" t="str">
        <f t="shared" si="7"/>
        <v>Khá</v>
      </c>
      <c r="M248" s="94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  <c r="AA248" s="69"/>
      <c r="AB248" s="69"/>
      <c r="AC248" s="69"/>
    </row>
    <row r="249" spans="1:29" ht="19.5" customHeight="1" x14ac:dyDescent="0.25">
      <c r="A249" s="80">
        <v>240</v>
      </c>
      <c r="B249" s="81" t="s">
        <v>231</v>
      </c>
      <c r="C249" s="89">
        <v>501190229</v>
      </c>
      <c r="D249" s="90" t="s">
        <v>254</v>
      </c>
      <c r="E249" s="89">
        <v>81</v>
      </c>
      <c r="F249" s="89">
        <v>73</v>
      </c>
      <c r="G249" s="89">
        <v>67</v>
      </c>
      <c r="H249" s="89">
        <v>90</v>
      </c>
      <c r="I249" s="89">
        <v>86</v>
      </c>
      <c r="J249" s="89">
        <v>70</v>
      </c>
      <c r="K249" s="92">
        <f t="shared" si="6"/>
        <v>78</v>
      </c>
      <c r="L249" s="93" t="str">
        <f t="shared" si="7"/>
        <v>Khá</v>
      </c>
      <c r="M249" s="94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  <c r="AA249" s="69"/>
      <c r="AB249" s="69"/>
      <c r="AC249" s="69"/>
    </row>
    <row r="250" spans="1:29" ht="19.5" customHeight="1" x14ac:dyDescent="0.25">
      <c r="A250" s="80">
        <v>241</v>
      </c>
      <c r="B250" s="81" t="s">
        <v>231</v>
      </c>
      <c r="C250" s="89">
        <v>501190237</v>
      </c>
      <c r="D250" s="90" t="s">
        <v>255</v>
      </c>
      <c r="E250" s="89">
        <v>73</v>
      </c>
      <c r="F250" s="89">
        <v>70</v>
      </c>
      <c r="G250" s="89">
        <v>60</v>
      </c>
      <c r="H250" s="89">
        <v>68</v>
      </c>
      <c r="I250" s="89">
        <v>77</v>
      </c>
      <c r="J250" s="89">
        <v>57</v>
      </c>
      <c r="K250" s="92">
        <f t="shared" si="6"/>
        <v>67</v>
      </c>
      <c r="L250" s="93" t="str">
        <f t="shared" si="7"/>
        <v>TB Khá</v>
      </c>
      <c r="M250" s="94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  <c r="AA250" s="69"/>
      <c r="AB250" s="69"/>
      <c r="AC250" s="69"/>
    </row>
    <row r="251" spans="1:29" ht="19.5" customHeight="1" x14ac:dyDescent="0.25">
      <c r="A251" s="80">
        <v>242</v>
      </c>
      <c r="B251" s="81" t="s">
        <v>231</v>
      </c>
      <c r="C251" s="89">
        <v>501190248</v>
      </c>
      <c r="D251" s="90" t="s">
        <v>256</v>
      </c>
      <c r="E251" s="89">
        <v>72</v>
      </c>
      <c r="F251" s="89">
        <v>68</v>
      </c>
      <c r="G251" s="89">
        <v>75</v>
      </c>
      <c r="H251" s="89">
        <v>81</v>
      </c>
      <c r="I251" s="89">
        <v>84</v>
      </c>
      <c r="J251" s="89">
        <v>69</v>
      </c>
      <c r="K251" s="92">
        <f t="shared" si="6"/>
        <v>76</v>
      </c>
      <c r="L251" s="93" t="str">
        <f t="shared" si="7"/>
        <v>Khá</v>
      </c>
      <c r="M251" s="94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  <c r="AA251" s="69"/>
      <c r="AB251" s="69"/>
      <c r="AC251" s="69"/>
    </row>
    <row r="252" spans="1:29" ht="19.5" customHeight="1" x14ac:dyDescent="0.25">
      <c r="A252" s="80">
        <v>243</v>
      </c>
      <c r="B252" s="81" t="s">
        <v>231</v>
      </c>
      <c r="C252" s="89">
        <v>501190255</v>
      </c>
      <c r="D252" s="90" t="s">
        <v>257</v>
      </c>
      <c r="E252" s="89">
        <v>97</v>
      </c>
      <c r="F252" s="89">
        <v>86</v>
      </c>
      <c r="G252" s="89">
        <v>95</v>
      </c>
      <c r="H252" s="89">
        <v>97</v>
      </c>
      <c r="I252" s="89">
        <v>94</v>
      </c>
      <c r="J252" s="89">
        <v>95</v>
      </c>
      <c r="K252" s="92">
        <f t="shared" si="6"/>
        <v>94</v>
      </c>
      <c r="L252" s="93" t="str">
        <f t="shared" si="7"/>
        <v>Xuất sắc</v>
      </c>
      <c r="M252" s="94">
        <v>1</v>
      </c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  <c r="AA252" s="69"/>
      <c r="AB252" s="69"/>
      <c r="AC252" s="69"/>
    </row>
    <row r="253" spans="1:29" ht="19.5" customHeight="1" x14ac:dyDescent="0.25">
      <c r="A253" s="80">
        <v>244</v>
      </c>
      <c r="B253" s="81" t="s">
        <v>231</v>
      </c>
      <c r="C253" s="89">
        <v>501190256</v>
      </c>
      <c r="D253" s="90" t="s">
        <v>258</v>
      </c>
      <c r="E253" s="89">
        <v>73</v>
      </c>
      <c r="F253" s="89">
        <v>58</v>
      </c>
      <c r="G253" s="89">
        <v>63</v>
      </c>
      <c r="H253" s="89">
        <v>90</v>
      </c>
      <c r="I253" s="89">
        <v>82</v>
      </c>
      <c r="J253" s="89">
        <v>57</v>
      </c>
      <c r="K253" s="92">
        <f t="shared" si="6"/>
        <v>71</v>
      </c>
      <c r="L253" s="93" t="str">
        <f t="shared" si="7"/>
        <v>Khá</v>
      </c>
      <c r="M253" s="94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  <c r="AA253" s="69"/>
      <c r="AB253" s="69"/>
      <c r="AC253" s="69"/>
    </row>
    <row r="254" spans="1:29" ht="19.5" customHeight="1" x14ac:dyDescent="0.25">
      <c r="A254" s="80">
        <v>245</v>
      </c>
      <c r="B254" s="81" t="s">
        <v>231</v>
      </c>
      <c r="C254" s="89">
        <v>501190262</v>
      </c>
      <c r="D254" s="90" t="s">
        <v>259</v>
      </c>
      <c r="E254" s="89">
        <v>62</v>
      </c>
      <c r="F254" s="89">
        <v>60</v>
      </c>
      <c r="G254" s="89">
        <v>58</v>
      </c>
      <c r="H254" s="89">
        <v>83</v>
      </c>
      <c r="I254" s="89">
        <v>87</v>
      </c>
      <c r="J254" s="89">
        <v>59</v>
      </c>
      <c r="K254" s="92">
        <f t="shared" si="6"/>
        <v>70</v>
      </c>
      <c r="L254" s="93" t="str">
        <f t="shared" si="7"/>
        <v>Khá</v>
      </c>
      <c r="M254" s="94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  <c r="AA254" s="69"/>
      <c r="AB254" s="69"/>
      <c r="AC254" s="69"/>
    </row>
    <row r="255" spans="1:29" ht="19.5" customHeight="1" x14ac:dyDescent="0.25">
      <c r="A255" s="80">
        <v>246</v>
      </c>
      <c r="B255" s="81" t="s">
        <v>231</v>
      </c>
      <c r="C255" s="89">
        <v>501190273</v>
      </c>
      <c r="D255" s="90" t="s">
        <v>260</v>
      </c>
      <c r="E255" s="89">
        <v>77</v>
      </c>
      <c r="F255" s="89">
        <v>75</v>
      </c>
      <c r="G255" s="89">
        <v>79</v>
      </c>
      <c r="H255" s="89">
        <v>95</v>
      </c>
      <c r="I255" s="89">
        <v>94</v>
      </c>
      <c r="J255" s="89">
        <v>86</v>
      </c>
      <c r="K255" s="92">
        <f t="shared" si="6"/>
        <v>86</v>
      </c>
      <c r="L255" s="93" t="str">
        <f t="shared" si="7"/>
        <v>Tốt</v>
      </c>
      <c r="M255" s="94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  <c r="AA255" s="69"/>
      <c r="AB255" s="69"/>
      <c r="AC255" s="69"/>
    </row>
    <row r="256" spans="1:29" ht="19.5" customHeight="1" x14ac:dyDescent="0.25">
      <c r="A256" s="80">
        <v>247</v>
      </c>
      <c r="B256" s="81" t="s">
        <v>231</v>
      </c>
      <c r="C256" s="89">
        <v>501190292</v>
      </c>
      <c r="D256" s="90" t="s">
        <v>261</v>
      </c>
      <c r="E256" s="89">
        <v>47</v>
      </c>
      <c r="F256" s="89">
        <v>63</v>
      </c>
      <c r="G256" s="89">
        <v>60</v>
      </c>
      <c r="H256" s="89">
        <v>90</v>
      </c>
      <c r="I256" s="89">
        <v>75</v>
      </c>
      <c r="J256" s="89">
        <v>80</v>
      </c>
      <c r="K256" s="92">
        <f t="shared" si="6"/>
        <v>72</v>
      </c>
      <c r="L256" s="93" t="str">
        <f t="shared" si="7"/>
        <v>Khá</v>
      </c>
      <c r="M256" s="94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  <c r="AA256" s="69"/>
      <c r="AB256" s="69"/>
      <c r="AC256" s="69"/>
    </row>
    <row r="257" spans="1:29" ht="19.5" customHeight="1" x14ac:dyDescent="0.25">
      <c r="A257" s="80">
        <v>248</v>
      </c>
      <c r="B257" s="81" t="s">
        <v>231</v>
      </c>
      <c r="C257" s="89">
        <v>501190298</v>
      </c>
      <c r="D257" s="90" t="s">
        <v>262</v>
      </c>
      <c r="E257" s="89">
        <v>85</v>
      </c>
      <c r="F257" s="89">
        <v>100</v>
      </c>
      <c r="G257" s="89">
        <v>87</v>
      </c>
      <c r="H257" s="89">
        <v>92</v>
      </c>
      <c r="I257" s="89">
        <v>93</v>
      </c>
      <c r="J257" s="89">
        <v>89</v>
      </c>
      <c r="K257" s="92">
        <f>ROUND(((E257+F257)*1+(G257+H257)*1.5+(I257+J257)*2)/9,0)</f>
        <v>91</v>
      </c>
      <c r="L257" s="93" t="str">
        <f>IF(K257&lt;30,"Kém",IF(K257&lt;50,"Yếu",IF(K257&lt;60,"Trung bình",IF(K257&lt;70,"TB Khá",IF(K257&lt;80,"Khá",IF(K257&lt;90,"Tốt","Xuất sắc"))))))</f>
        <v>Xuất sắc</v>
      </c>
      <c r="M257" s="94">
        <v>1</v>
      </c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  <c r="AA257" s="69"/>
      <c r="AB257" s="69"/>
      <c r="AC257" s="69"/>
    </row>
    <row r="258" spans="1:29" ht="19.5" customHeight="1" x14ac:dyDescent="0.25">
      <c r="A258" s="80">
        <v>249</v>
      </c>
      <c r="B258" s="81" t="s">
        <v>231</v>
      </c>
      <c r="C258" s="89">
        <v>501190305</v>
      </c>
      <c r="D258" s="90" t="s">
        <v>263</v>
      </c>
      <c r="E258" s="89">
        <v>86</v>
      </c>
      <c r="F258" s="89">
        <v>100</v>
      </c>
      <c r="G258" s="89">
        <v>92</v>
      </c>
      <c r="H258" s="89">
        <v>98</v>
      </c>
      <c r="I258" s="89">
        <v>93</v>
      </c>
      <c r="J258" s="89">
        <v>100</v>
      </c>
      <c r="K258" s="92">
        <f t="shared" si="6"/>
        <v>95</v>
      </c>
      <c r="L258" s="93" t="str">
        <f t="shared" si="7"/>
        <v>Xuất sắc</v>
      </c>
      <c r="M258" s="94">
        <v>1</v>
      </c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  <c r="AA258" s="69"/>
      <c r="AB258" s="69"/>
      <c r="AC258" s="69"/>
    </row>
    <row r="259" spans="1:29" ht="19.5" customHeight="1" x14ac:dyDescent="0.25">
      <c r="A259" s="80">
        <v>250</v>
      </c>
      <c r="B259" s="81" t="s">
        <v>231</v>
      </c>
      <c r="C259" s="89">
        <v>501190310</v>
      </c>
      <c r="D259" s="90" t="s">
        <v>264</v>
      </c>
      <c r="E259" s="89">
        <v>67</v>
      </c>
      <c r="F259" s="89">
        <v>65</v>
      </c>
      <c r="G259" s="89">
        <v>88</v>
      </c>
      <c r="H259" s="89">
        <v>97</v>
      </c>
      <c r="I259" s="89">
        <v>94</v>
      </c>
      <c r="J259" s="89">
        <v>67</v>
      </c>
      <c r="K259" s="92">
        <f t="shared" si="6"/>
        <v>81</v>
      </c>
      <c r="L259" s="93" t="str">
        <f t="shared" si="7"/>
        <v>Tốt</v>
      </c>
      <c r="M259" s="94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  <c r="AC259" s="69"/>
    </row>
    <row r="260" spans="1:29" ht="19.5" customHeight="1" x14ac:dyDescent="0.25">
      <c r="A260" s="80">
        <v>251</v>
      </c>
      <c r="B260" s="81" t="s">
        <v>231</v>
      </c>
      <c r="C260" s="89">
        <v>501190316</v>
      </c>
      <c r="D260" s="90" t="s">
        <v>265</v>
      </c>
      <c r="E260" s="89">
        <v>83</v>
      </c>
      <c r="F260" s="89">
        <v>68</v>
      </c>
      <c r="G260" s="89">
        <v>73</v>
      </c>
      <c r="H260" s="89">
        <v>90</v>
      </c>
      <c r="I260" s="89">
        <v>86</v>
      </c>
      <c r="J260" s="89">
        <v>68</v>
      </c>
      <c r="K260" s="92">
        <f t="shared" si="6"/>
        <v>78</v>
      </c>
      <c r="L260" s="93" t="str">
        <f t="shared" si="7"/>
        <v>Khá</v>
      </c>
      <c r="M260" s="94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  <c r="AC260" s="69"/>
    </row>
    <row r="261" spans="1:29" ht="19.5" customHeight="1" x14ac:dyDescent="0.25">
      <c r="A261" s="80">
        <v>252</v>
      </c>
      <c r="B261" s="81" t="s">
        <v>231</v>
      </c>
      <c r="C261" s="89">
        <v>501190325</v>
      </c>
      <c r="D261" s="90" t="s">
        <v>266</v>
      </c>
      <c r="E261" s="89">
        <v>53</v>
      </c>
      <c r="F261" s="89">
        <v>58</v>
      </c>
      <c r="G261" s="89">
        <v>73</v>
      </c>
      <c r="H261" s="89">
        <v>80</v>
      </c>
      <c r="I261" s="89">
        <v>80</v>
      </c>
      <c r="J261" s="89">
        <v>52</v>
      </c>
      <c r="K261" s="92">
        <f t="shared" si="6"/>
        <v>67</v>
      </c>
      <c r="L261" s="93" t="str">
        <f t="shared" si="7"/>
        <v>TB Khá</v>
      </c>
      <c r="M261" s="94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  <c r="AA261" s="69"/>
      <c r="AB261" s="69"/>
      <c r="AC261" s="69"/>
    </row>
    <row r="262" spans="1:29" ht="19.5" customHeight="1" x14ac:dyDescent="0.25">
      <c r="A262" s="80">
        <v>253</v>
      </c>
      <c r="B262" s="81" t="s">
        <v>231</v>
      </c>
      <c r="C262" s="89">
        <v>501190330</v>
      </c>
      <c r="D262" s="90" t="s">
        <v>267</v>
      </c>
      <c r="E262" s="89">
        <v>80</v>
      </c>
      <c r="F262" s="89">
        <v>69</v>
      </c>
      <c r="G262" s="89">
        <v>86</v>
      </c>
      <c r="H262" s="89">
        <v>93</v>
      </c>
      <c r="I262" s="89">
        <v>90</v>
      </c>
      <c r="J262" s="89">
        <v>78</v>
      </c>
      <c r="K262" s="92">
        <f t="shared" si="6"/>
        <v>84</v>
      </c>
      <c r="L262" s="93" t="str">
        <f t="shared" si="7"/>
        <v>Tốt</v>
      </c>
      <c r="M262" s="94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  <c r="AA262" s="69"/>
      <c r="AB262" s="69"/>
      <c r="AC262" s="69"/>
    </row>
    <row r="263" spans="1:29" ht="19.5" customHeight="1" x14ac:dyDescent="0.25">
      <c r="A263" s="80">
        <v>254</v>
      </c>
      <c r="B263" s="81" t="s">
        <v>231</v>
      </c>
      <c r="C263" s="89">
        <v>501190335</v>
      </c>
      <c r="D263" s="90" t="s">
        <v>268</v>
      </c>
      <c r="E263" s="89">
        <v>45</v>
      </c>
      <c r="F263" s="89">
        <v>73</v>
      </c>
      <c r="G263" s="89">
        <v>74</v>
      </c>
      <c r="H263" s="89">
        <v>92</v>
      </c>
      <c r="I263" s="89">
        <v>93</v>
      </c>
      <c r="J263" s="89">
        <v>74</v>
      </c>
      <c r="K263" s="92">
        <f t="shared" si="6"/>
        <v>78</v>
      </c>
      <c r="L263" s="93" t="str">
        <f t="shared" si="7"/>
        <v>Khá</v>
      </c>
      <c r="M263" s="94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  <c r="AA263" s="69"/>
      <c r="AB263" s="69"/>
      <c r="AC263" s="69"/>
    </row>
    <row r="264" spans="1:29" ht="19.5" customHeight="1" x14ac:dyDescent="0.25">
      <c r="A264" s="80">
        <v>255</v>
      </c>
      <c r="B264" s="81" t="s">
        <v>231</v>
      </c>
      <c r="C264" s="89">
        <v>501190336</v>
      </c>
      <c r="D264" s="90" t="s">
        <v>269</v>
      </c>
      <c r="E264" s="89">
        <v>87</v>
      </c>
      <c r="F264" s="89">
        <v>62</v>
      </c>
      <c r="G264" s="89">
        <v>67</v>
      </c>
      <c r="H264" s="89">
        <v>90</v>
      </c>
      <c r="I264" s="89">
        <v>88</v>
      </c>
      <c r="J264" s="89">
        <v>87</v>
      </c>
      <c r="K264" s="92">
        <f t="shared" si="6"/>
        <v>82</v>
      </c>
      <c r="L264" s="93" t="str">
        <f t="shared" si="7"/>
        <v>Tốt</v>
      </c>
      <c r="M264" s="94">
        <v>1</v>
      </c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  <c r="AA264" s="69"/>
      <c r="AB264" s="69"/>
      <c r="AC264" s="69"/>
    </row>
    <row r="265" spans="1:29" ht="19.5" customHeight="1" x14ac:dyDescent="0.25">
      <c r="A265" s="80">
        <v>256</v>
      </c>
      <c r="B265" s="81" t="s">
        <v>231</v>
      </c>
      <c r="C265" s="89">
        <v>501190339</v>
      </c>
      <c r="D265" s="90" t="s">
        <v>270</v>
      </c>
      <c r="E265" s="89">
        <v>59</v>
      </c>
      <c r="F265" s="89">
        <v>63</v>
      </c>
      <c r="G265" s="89">
        <v>80</v>
      </c>
      <c r="H265" s="89">
        <v>88</v>
      </c>
      <c r="I265" s="89">
        <v>88</v>
      </c>
      <c r="J265" s="89">
        <v>73</v>
      </c>
      <c r="K265" s="92">
        <f t="shared" si="6"/>
        <v>77</v>
      </c>
      <c r="L265" s="93" t="str">
        <f t="shared" si="7"/>
        <v>Khá</v>
      </c>
      <c r="M265" s="94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  <c r="AA265" s="69"/>
      <c r="AB265" s="69"/>
      <c r="AC265" s="69"/>
    </row>
    <row r="266" spans="1:29" ht="19.5" customHeight="1" x14ac:dyDescent="0.25">
      <c r="A266" s="80">
        <v>257</v>
      </c>
      <c r="B266" s="81" t="s">
        <v>231</v>
      </c>
      <c r="C266" s="89">
        <v>501190371</v>
      </c>
      <c r="D266" s="90" t="s">
        <v>271</v>
      </c>
      <c r="E266" s="89">
        <v>60</v>
      </c>
      <c r="F266" s="89">
        <v>68</v>
      </c>
      <c r="G266" s="89">
        <v>76</v>
      </c>
      <c r="H266" s="89">
        <v>91</v>
      </c>
      <c r="I266" s="89">
        <v>80</v>
      </c>
      <c r="J266" s="89">
        <v>59</v>
      </c>
      <c r="K266" s="92">
        <f t="shared" si="6"/>
        <v>73</v>
      </c>
      <c r="L266" s="93" t="str">
        <f t="shared" si="7"/>
        <v>Khá</v>
      </c>
      <c r="M266" s="94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  <c r="AB266" s="69"/>
      <c r="AC266" s="69"/>
    </row>
    <row r="267" spans="1:29" ht="19.5" customHeight="1" x14ac:dyDescent="0.25">
      <c r="A267" s="80">
        <v>258</v>
      </c>
      <c r="B267" s="81" t="s">
        <v>231</v>
      </c>
      <c r="C267" s="89">
        <v>501190372</v>
      </c>
      <c r="D267" s="90" t="s">
        <v>272</v>
      </c>
      <c r="E267" s="89">
        <v>78</v>
      </c>
      <c r="F267" s="89">
        <v>64</v>
      </c>
      <c r="G267" s="89">
        <v>67</v>
      </c>
      <c r="H267" s="89">
        <v>80</v>
      </c>
      <c r="I267" s="89">
        <v>86</v>
      </c>
      <c r="J267" s="89">
        <v>76</v>
      </c>
      <c r="K267" s="92">
        <f t="shared" ref="K267:K330" si="8">ROUND(((E267+F267)*1+(G267+H267)*1.5+(I267+J267)*2)/9,0)</f>
        <v>76</v>
      </c>
      <c r="L267" s="93" t="str">
        <f t="shared" ref="L267:L330" si="9">IF(K267&lt;30,"Kém",IF(K267&lt;50,"Yếu",IF(K267&lt;60,"Trung bình",IF(K267&lt;70,"TB Khá",IF(K267&lt;80,"Khá",IF(K267&lt;90,"Tốt","Xuất sắc"))))))</f>
        <v>Khá</v>
      </c>
      <c r="M267" s="94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/>
      <c r="AC267" s="69"/>
    </row>
    <row r="268" spans="1:29" ht="19.5" customHeight="1" x14ac:dyDescent="0.25">
      <c r="A268" s="80">
        <v>259</v>
      </c>
      <c r="B268" s="81" t="s">
        <v>231</v>
      </c>
      <c r="C268" s="89">
        <v>501190383</v>
      </c>
      <c r="D268" s="90" t="s">
        <v>273</v>
      </c>
      <c r="E268" s="89">
        <v>61</v>
      </c>
      <c r="F268" s="89">
        <v>75</v>
      </c>
      <c r="G268" s="89">
        <v>89</v>
      </c>
      <c r="H268" s="89">
        <v>97</v>
      </c>
      <c r="I268" s="89">
        <v>91</v>
      </c>
      <c r="J268" s="89">
        <v>81</v>
      </c>
      <c r="K268" s="92">
        <f t="shared" si="8"/>
        <v>84</v>
      </c>
      <c r="L268" s="93" t="str">
        <f t="shared" si="9"/>
        <v>Tốt</v>
      </c>
      <c r="M268" s="94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  <c r="AA268" s="69"/>
      <c r="AB268" s="69"/>
      <c r="AC268" s="69"/>
    </row>
    <row r="269" spans="1:29" ht="19.5" customHeight="1" x14ac:dyDescent="0.25">
      <c r="A269" s="80">
        <v>260</v>
      </c>
      <c r="B269" s="81" t="s">
        <v>274</v>
      </c>
      <c r="C269" s="89">
        <v>501190005</v>
      </c>
      <c r="D269" s="90" t="s">
        <v>275</v>
      </c>
      <c r="E269" s="89">
        <v>72</v>
      </c>
      <c r="F269" s="89">
        <v>58</v>
      </c>
      <c r="G269" s="89">
        <v>70</v>
      </c>
      <c r="H269" s="89">
        <v>72</v>
      </c>
      <c r="I269" s="89">
        <v>75</v>
      </c>
      <c r="J269" s="89">
        <v>58</v>
      </c>
      <c r="K269" s="92">
        <f t="shared" si="8"/>
        <v>68</v>
      </c>
      <c r="L269" s="93" t="str">
        <f t="shared" si="9"/>
        <v>TB Khá</v>
      </c>
      <c r="M269" s="94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  <c r="AA269" s="69"/>
      <c r="AB269" s="69"/>
      <c r="AC269" s="69"/>
    </row>
    <row r="270" spans="1:29" ht="19.5" customHeight="1" x14ac:dyDescent="0.25">
      <c r="A270" s="80">
        <v>261</v>
      </c>
      <c r="B270" s="81" t="s">
        <v>274</v>
      </c>
      <c r="C270" s="89">
        <v>501190016</v>
      </c>
      <c r="D270" s="90" t="s">
        <v>276</v>
      </c>
      <c r="E270" s="89">
        <v>63</v>
      </c>
      <c r="F270" s="89">
        <v>68</v>
      </c>
      <c r="G270" s="89">
        <v>83</v>
      </c>
      <c r="H270" s="89">
        <v>51</v>
      </c>
      <c r="I270" s="89">
        <v>77</v>
      </c>
      <c r="J270" s="89">
        <v>72</v>
      </c>
      <c r="K270" s="92">
        <f t="shared" si="8"/>
        <v>70</v>
      </c>
      <c r="L270" s="93" t="str">
        <f t="shared" si="9"/>
        <v>Khá</v>
      </c>
      <c r="M270" s="94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  <c r="AA270" s="69"/>
      <c r="AB270" s="69"/>
      <c r="AC270" s="69"/>
    </row>
    <row r="271" spans="1:29" ht="19.5" customHeight="1" x14ac:dyDescent="0.25">
      <c r="A271" s="80">
        <v>262</v>
      </c>
      <c r="B271" s="81" t="s">
        <v>274</v>
      </c>
      <c r="C271" s="89">
        <v>501190024</v>
      </c>
      <c r="D271" s="90" t="s">
        <v>277</v>
      </c>
      <c r="E271" s="89">
        <v>63</v>
      </c>
      <c r="F271" s="89">
        <v>63</v>
      </c>
      <c r="G271" s="89">
        <v>73</v>
      </c>
      <c r="H271" s="89">
        <v>69</v>
      </c>
      <c r="I271" s="89">
        <v>81</v>
      </c>
      <c r="J271" s="89">
        <v>85</v>
      </c>
      <c r="K271" s="92">
        <f t="shared" si="8"/>
        <v>75</v>
      </c>
      <c r="L271" s="93" t="str">
        <f t="shared" si="9"/>
        <v>Khá</v>
      </c>
      <c r="M271" s="94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69"/>
      <c r="AB271" s="69"/>
      <c r="AC271" s="69"/>
    </row>
    <row r="272" spans="1:29" ht="19.5" customHeight="1" x14ac:dyDescent="0.25">
      <c r="A272" s="80">
        <v>263</v>
      </c>
      <c r="B272" s="81" t="s">
        <v>274</v>
      </c>
      <c r="C272" s="89">
        <v>501190037</v>
      </c>
      <c r="D272" s="90" t="s">
        <v>278</v>
      </c>
      <c r="E272" s="89">
        <v>76</v>
      </c>
      <c r="F272" s="89">
        <v>56</v>
      </c>
      <c r="G272" s="89">
        <v>60</v>
      </c>
      <c r="H272" s="89">
        <v>70</v>
      </c>
      <c r="I272" s="89">
        <v>72</v>
      </c>
      <c r="J272" s="89">
        <v>59</v>
      </c>
      <c r="K272" s="92">
        <f t="shared" si="8"/>
        <v>65</v>
      </c>
      <c r="L272" s="93" t="str">
        <f t="shared" si="9"/>
        <v>TB Khá</v>
      </c>
      <c r="M272" s="94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69"/>
      <c r="AB272" s="69"/>
      <c r="AC272" s="69"/>
    </row>
    <row r="273" spans="1:29" ht="19.5" customHeight="1" x14ac:dyDescent="0.25">
      <c r="A273" s="80">
        <v>264</v>
      </c>
      <c r="B273" s="81" t="s">
        <v>274</v>
      </c>
      <c r="C273" s="89">
        <v>501190039</v>
      </c>
      <c r="D273" s="90" t="s">
        <v>279</v>
      </c>
      <c r="E273" s="89">
        <v>64</v>
      </c>
      <c r="F273" s="89">
        <v>60</v>
      </c>
      <c r="G273" s="89">
        <v>71</v>
      </c>
      <c r="H273" s="89">
        <v>67</v>
      </c>
      <c r="I273" s="89">
        <v>72</v>
      </c>
      <c r="J273" s="89">
        <v>62</v>
      </c>
      <c r="K273" s="92">
        <f t="shared" si="8"/>
        <v>67</v>
      </c>
      <c r="L273" s="93" t="str">
        <f t="shared" si="9"/>
        <v>TB Khá</v>
      </c>
      <c r="M273" s="94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  <c r="AA273" s="69"/>
      <c r="AB273" s="69"/>
      <c r="AC273" s="69"/>
    </row>
    <row r="274" spans="1:29" ht="19.5" customHeight="1" x14ac:dyDescent="0.25">
      <c r="A274" s="80">
        <v>265</v>
      </c>
      <c r="B274" s="81" t="s">
        <v>274</v>
      </c>
      <c r="C274" s="89">
        <v>501190058</v>
      </c>
      <c r="D274" s="90" t="s">
        <v>280</v>
      </c>
      <c r="E274" s="89">
        <v>71</v>
      </c>
      <c r="F274" s="89">
        <v>68</v>
      </c>
      <c r="G274" s="89">
        <v>62</v>
      </c>
      <c r="H274" s="89">
        <v>62</v>
      </c>
      <c r="I274" s="89">
        <v>72</v>
      </c>
      <c r="J274" s="89">
        <v>84</v>
      </c>
      <c r="K274" s="92">
        <f t="shared" si="8"/>
        <v>71</v>
      </c>
      <c r="L274" s="93" t="str">
        <f t="shared" si="9"/>
        <v>Khá</v>
      </c>
      <c r="M274" s="94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  <c r="AC274" s="69"/>
    </row>
    <row r="275" spans="1:29" ht="19.5" customHeight="1" x14ac:dyDescent="0.25">
      <c r="A275" s="80">
        <v>266</v>
      </c>
      <c r="B275" s="81" t="s">
        <v>274</v>
      </c>
      <c r="C275" s="89">
        <v>501190069</v>
      </c>
      <c r="D275" s="90" t="s">
        <v>281</v>
      </c>
      <c r="E275" s="89">
        <v>63</v>
      </c>
      <c r="F275" s="89">
        <v>55</v>
      </c>
      <c r="G275" s="89">
        <v>71</v>
      </c>
      <c r="H275" s="89">
        <v>64</v>
      </c>
      <c r="I275" s="89">
        <v>67</v>
      </c>
      <c r="J275" s="89">
        <v>71</v>
      </c>
      <c r="K275" s="92">
        <f t="shared" si="8"/>
        <v>66</v>
      </c>
      <c r="L275" s="93" t="str">
        <f t="shared" si="9"/>
        <v>TB Khá</v>
      </c>
      <c r="M275" s="94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  <c r="AA275" s="69"/>
      <c r="AB275" s="69"/>
      <c r="AC275" s="69"/>
    </row>
    <row r="276" spans="1:29" ht="19.5" customHeight="1" x14ac:dyDescent="0.25">
      <c r="A276" s="80">
        <v>267</v>
      </c>
      <c r="B276" s="81" t="s">
        <v>274</v>
      </c>
      <c r="C276" s="89">
        <v>501190085</v>
      </c>
      <c r="D276" s="90" t="s">
        <v>282</v>
      </c>
      <c r="E276" s="89">
        <v>74</v>
      </c>
      <c r="F276" s="89">
        <v>61</v>
      </c>
      <c r="G276" s="89">
        <v>80</v>
      </c>
      <c r="H276" s="89">
        <v>77</v>
      </c>
      <c r="I276" s="89">
        <v>83</v>
      </c>
      <c r="J276" s="89">
        <v>65</v>
      </c>
      <c r="K276" s="92">
        <f t="shared" si="8"/>
        <v>74</v>
      </c>
      <c r="L276" s="93" t="str">
        <f t="shared" si="9"/>
        <v>Khá</v>
      </c>
      <c r="M276" s="94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  <c r="AA276" s="69"/>
      <c r="AB276" s="69"/>
      <c r="AC276" s="69"/>
    </row>
    <row r="277" spans="1:29" ht="19.5" customHeight="1" x14ac:dyDescent="0.25">
      <c r="A277" s="80">
        <v>268</v>
      </c>
      <c r="B277" s="81" t="s">
        <v>274</v>
      </c>
      <c r="C277" s="89">
        <v>501190092</v>
      </c>
      <c r="D277" s="90" t="s">
        <v>283</v>
      </c>
      <c r="E277" s="89">
        <v>68</v>
      </c>
      <c r="F277" s="89">
        <v>58</v>
      </c>
      <c r="G277" s="89">
        <v>85</v>
      </c>
      <c r="H277" s="89">
        <v>65</v>
      </c>
      <c r="I277" s="89">
        <v>82</v>
      </c>
      <c r="J277" s="89">
        <v>77</v>
      </c>
      <c r="K277" s="92">
        <f t="shared" si="8"/>
        <v>74</v>
      </c>
      <c r="L277" s="93" t="str">
        <f t="shared" si="9"/>
        <v>Khá</v>
      </c>
      <c r="M277" s="94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  <c r="AA277" s="69"/>
      <c r="AB277" s="69"/>
      <c r="AC277" s="69"/>
    </row>
    <row r="278" spans="1:29" ht="19.5" customHeight="1" x14ac:dyDescent="0.25">
      <c r="A278" s="80">
        <v>269</v>
      </c>
      <c r="B278" s="81" t="s">
        <v>274</v>
      </c>
      <c r="C278" s="89">
        <v>501190099</v>
      </c>
      <c r="D278" s="90" t="s">
        <v>284</v>
      </c>
      <c r="E278" s="89">
        <v>63</v>
      </c>
      <c r="F278" s="89">
        <v>61</v>
      </c>
      <c r="G278" s="89">
        <v>64</v>
      </c>
      <c r="H278" s="89">
        <v>58</v>
      </c>
      <c r="I278" s="89">
        <v>60</v>
      </c>
      <c r="J278" s="89">
        <v>66</v>
      </c>
      <c r="K278" s="92">
        <f t="shared" si="8"/>
        <v>62</v>
      </c>
      <c r="L278" s="93" t="str">
        <f t="shared" si="9"/>
        <v>TB Khá</v>
      </c>
      <c r="M278" s="94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  <c r="AA278" s="69"/>
      <c r="AB278" s="69"/>
      <c r="AC278" s="69"/>
    </row>
    <row r="279" spans="1:29" ht="19.5" customHeight="1" x14ac:dyDescent="0.25">
      <c r="A279" s="80">
        <v>270</v>
      </c>
      <c r="B279" s="81" t="s">
        <v>274</v>
      </c>
      <c r="C279" s="89">
        <v>501190109</v>
      </c>
      <c r="D279" s="90" t="s">
        <v>285</v>
      </c>
      <c r="E279" s="89">
        <v>67</v>
      </c>
      <c r="F279" s="89">
        <v>69</v>
      </c>
      <c r="G279" s="89">
        <v>81</v>
      </c>
      <c r="H279" s="89">
        <v>79</v>
      </c>
      <c r="I279" s="89">
        <v>87</v>
      </c>
      <c r="J279" s="89">
        <v>71</v>
      </c>
      <c r="K279" s="92">
        <f t="shared" si="8"/>
        <v>77</v>
      </c>
      <c r="L279" s="93" t="str">
        <f t="shared" si="9"/>
        <v>Khá</v>
      </c>
      <c r="M279" s="94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  <c r="AB279" s="69"/>
      <c r="AC279" s="69"/>
    </row>
    <row r="280" spans="1:29" ht="19.5" customHeight="1" x14ac:dyDescent="0.25">
      <c r="A280" s="80">
        <v>271</v>
      </c>
      <c r="B280" s="81" t="s">
        <v>274</v>
      </c>
      <c r="C280" s="89">
        <v>501190115</v>
      </c>
      <c r="D280" s="90" t="s">
        <v>286</v>
      </c>
      <c r="E280" s="89">
        <v>68</v>
      </c>
      <c r="F280" s="89">
        <v>55</v>
      </c>
      <c r="G280" s="89">
        <v>79</v>
      </c>
      <c r="H280" s="89">
        <v>74</v>
      </c>
      <c r="I280" s="89">
        <v>73</v>
      </c>
      <c r="J280" s="89">
        <v>66</v>
      </c>
      <c r="K280" s="92">
        <f t="shared" si="8"/>
        <v>70</v>
      </c>
      <c r="L280" s="93" t="str">
        <f t="shared" si="9"/>
        <v>Khá</v>
      </c>
      <c r="M280" s="94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  <c r="AA280" s="69"/>
      <c r="AB280" s="69"/>
      <c r="AC280" s="69"/>
    </row>
    <row r="281" spans="1:29" ht="19.5" customHeight="1" x14ac:dyDescent="0.25">
      <c r="A281" s="80">
        <v>272</v>
      </c>
      <c r="B281" s="81" t="s">
        <v>274</v>
      </c>
      <c r="C281" s="89">
        <v>501190117</v>
      </c>
      <c r="D281" s="90" t="s">
        <v>287</v>
      </c>
      <c r="E281" s="89">
        <v>75</v>
      </c>
      <c r="F281" s="89">
        <v>75</v>
      </c>
      <c r="G281" s="89">
        <v>80</v>
      </c>
      <c r="H281" s="89">
        <v>77</v>
      </c>
      <c r="I281" s="89">
        <v>73</v>
      </c>
      <c r="J281" s="89">
        <v>61</v>
      </c>
      <c r="K281" s="92">
        <f t="shared" si="8"/>
        <v>73</v>
      </c>
      <c r="L281" s="93" t="str">
        <f t="shared" si="9"/>
        <v>Khá</v>
      </c>
      <c r="M281" s="94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  <c r="AA281" s="69"/>
      <c r="AB281" s="69"/>
      <c r="AC281" s="69"/>
    </row>
    <row r="282" spans="1:29" ht="19.5" customHeight="1" x14ac:dyDescent="0.25">
      <c r="A282" s="80">
        <v>273</v>
      </c>
      <c r="B282" s="81" t="s">
        <v>274</v>
      </c>
      <c r="C282" s="89">
        <v>501190122</v>
      </c>
      <c r="D282" s="90" t="s">
        <v>288</v>
      </c>
      <c r="E282" s="89">
        <v>62</v>
      </c>
      <c r="F282" s="89">
        <v>53</v>
      </c>
      <c r="G282" s="89">
        <v>72</v>
      </c>
      <c r="H282" s="89">
        <v>60</v>
      </c>
      <c r="I282" s="89">
        <v>83</v>
      </c>
      <c r="J282" s="89">
        <v>65</v>
      </c>
      <c r="K282" s="92">
        <f t="shared" si="8"/>
        <v>68</v>
      </c>
      <c r="L282" s="93" t="str">
        <f t="shared" si="9"/>
        <v>TB Khá</v>
      </c>
      <c r="M282" s="94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  <c r="AA282" s="69"/>
      <c r="AB282" s="69"/>
      <c r="AC282" s="69"/>
    </row>
    <row r="283" spans="1:29" ht="19.5" customHeight="1" x14ac:dyDescent="0.25">
      <c r="A283" s="80">
        <v>274</v>
      </c>
      <c r="B283" s="81" t="s">
        <v>274</v>
      </c>
      <c r="C283" s="89">
        <v>501190133</v>
      </c>
      <c r="D283" s="90" t="s">
        <v>289</v>
      </c>
      <c r="E283" s="89">
        <v>66</v>
      </c>
      <c r="F283" s="89">
        <v>55</v>
      </c>
      <c r="G283" s="89">
        <v>69</v>
      </c>
      <c r="H283" s="89">
        <v>70</v>
      </c>
      <c r="I283" s="89">
        <v>67</v>
      </c>
      <c r="J283" s="89">
        <v>66</v>
      </c>
      <c r="K283" s="92">
        <f t="shared" si="8"/>
        <v>66</v>
      </c>
      <c r="L283" s="93" t="str">
        <f t="shared" si="9"/>
        <v>TB Khá</v>
      </c>
      <c r="M283" s="94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  <c r="AA283" s="69"/>
      <c r="AB283" s="69"/>
      <c r="AC283" s="69"/>
    </row>
    <row r="284" spans="1:29" ht="19.5" customHeight="1" x14ac:dyDescent="0.25">
      <c r="A284" s="80">
        <v>275</v>
      </c>
      <c r="B284" s="81" t="s">
        <v>274</v>
      </c>
      <c r="C284" s="89">
        <v>501190146</v>
      </c>
      <c r="D284" s="90" t="s">
        <v>290</v>
      </c>
      <c r="E284" s="89">
        <v>74</v>
      </c>
      <c r="F284" s="89">
        <v>68</v>
      </c>
      <c r="G284" s="89">
        <v>71</v>
      </c>
      <c r="H284" s="89">
        <v>58</v>
      </c>
      <c r="I284" s="89">
        <v>72</v>
      </c>
      <c r="J284" s="89">
        <v>56</v>
      </c>
      <c r="K284" s="92">
        <f t="shared" si="8"/>
        <v>66</v>
      </c>
      <c r="L284" s="93" t="str">
        <f t="shared" si="9"/>
        <v>TB Khá</v>
      </c>
      <c r="M284" s="94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  <c r="AA284" s="69"/>
      <c r="AB284" s="69"/>
      <c r="AC284" s="69"/>
    </row>
    <row r="285" spans="1:29" ht="19.5" customHeight="1" x14ac:dyDescent="0.25">
      <c r="A285" s="80">
        <v>276</v>
      </c>
      <c r="B285" s="81" t="s">
        <v>274</v>
      </c>
      <c r="C285" s="89">
        <v>501190187</v>
      </c>
      <c r="D285" s="90" t="s">
        <v>291</v>
      </c>
      <c r="E285" s="89">
        <v>57</v>
      </c>
      <c r="F285" s="89">
        <v>63</v>
      </c>
      <c r="G285" s="89">
        <v>79</v>
      </c>
      <c r="H285" s="89">
        <v>65</v>
      </c>
      <c r="I285" s="89">
        <v>65</v>
      </c>
      <c r="J285" s="89">
        <v>66</v>
      </c>
      <c r="K285" s="92">
        <f t="shared" si="8"/>
        <v>66</v>
      </c>
      <c r="L285" s="93" t="str">
        <f t="shared" si="9"/>
        <v>TB Khá</v>
      </c>
      <c r="M285" s="94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  <c r="AA285" s="69"/>
      <c r="AB285" s="69"/>
      <c r="AC285" s="69"/>
    </row>
    <row r="286" spans="1:29" ht="19.5" customHeight="1" x14ac:dyDescent="0.25">
      <c r="A286" s="80">
        <v>277</v>
      </c>
      <c r="B286" s="81" t="s">
        <v>274</v>
      </c>
      <c r="C286" s="89">
        <v>501190201</v>
      </c>
      <c r="D286" s="90" t="s">
        <v>292</v>
      </c>
      <c r="E286" s="89">
        <v>71</v>
      </c>
      <c r="F286" s="89">
        <v>58</v>
      </c>
      <c r="G286" s="89">
        <v>62</v>
      </c>
      <c r="H286" s="89">
        <v>70</v>
      </c>
      <c r="I286" s="89">
        <v>72</v>
      </c>
      <c r="J286" s="89">
        <v>81</v>
      </c>
      <c r="K286" s="92">
        <f t="shared" si="8"/>
        <v>70</v>
      </c>
      <c r="L286" s="93" t="str">
        <f t="shared" si="9"/>
        <v>Khá</v>
      </c>
      <c r="M286" s="94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  <c r="AA286" s="69"/>
      <c r="AB286" s="69"/>
      <c r="AC286" s="69"/>
    </row>
    <row r="287" spans="1:29" ht="19.5" customHeight="1" x14ac:dyDescent="0.25">
      <c r="A287" s="80">
        <v>278</v>
      </c>
      <c r="B287" s="81" t="s">
        <v>274</v>
      </c>
      <c r="C287" s="89">
        <v>501190203</v>
      </c>
      <c r="D287" s="90" t="s">
        <v>293</v>
      </c>
      <c r="E287" s="89">
        <v>62</v>
      </c>
      <c r="F287" s="89">
        <v>51</v>
      </c>
      <c r="G287" s="89">
        <v>66</v>
      </c>
      <c r="H287" s="89">
        <v>53</v>
      </c>
      <c r="I287" s="89">
        <v>72</v>
      </c>
      <c r="J287" s="89">
        <v>60</v>
      </c>
      <c r="K287" s="92">
        <f t="shared" si="8"/>
        <v>62</v>
      </c>
      <c r="L287" s="93" t="str">
        <f t="shared" si="9"/>
        <v>TB Khá</v>
      </c>
      <c r="M287" s="94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  <c r="AA287" s="69"/>
      <c r="AB287" s="69"/>
      <c r="AC287" s="69"/>
    </row>
    <row r="288" spans="1:29" ht="19.5" customHeight="1" x14ac:dyDescent="0.25">
      <c r="A288" s="80">
        <v>279</v>
      </c>
      <c r="B288" s="81" t="s">
        <v>274</v>
      </c>
      <c r="C288" s="89">
        <v>501190225</v>
      </c>
      <c r="D288" s="90" t="s">
        <v>294</v>
      </c>
      <c r="E288" s="89">
        <v>70</v>
      </c>
      <c r="F288" s="89">
        <v>61</v>
      </c>
      <c r="G288" s="89">
        <v>64</v>
      </c>
      <c r="H288" s="89">
        <v>60</v>
      </c>
      <c r="I288" s="89">
        <v>67</v>
      </c>
      <c r="J288" s="89">
        <v>71</v>
      </c>
      <c r="K288" s="92">
        <f t="shared" si="8"/>
        <v>66</v>
      </c>
      <c r="L288" s="93" t="str">
        <f t="shared" si="9"/>
        <v>TB Khá</v>
      </c>
      <c r="M288" s="94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  <c r="AA288" s="69"/>
      <c r="AB288" s="69"/>
      <c r="AC288" s="69"/>
    </row>
    <row r="289" spans="1:29" ht="19.5" customHeight="1" x14ac:dyDescent="0.25">
      <c r="A289" s="80">
        <v>280</v>
      </c>
      <c r="B289" s="81" t="s">
        <v>274</v>
      </c>
      <c r="C289" s="89">
        <v>501190231</v>
      </c>
      <c r="D289" s="90" t="s">
        <v>295</v>
      </c>
      <c r="E289" s="89">
        <v>71</v>
      </c>
      <c r="F289" s="89">
        <v>71</v>
      </c>
      <c r="G289" s="89">
        <v>85</v>
      </c>
      <c r="H289" s="89">
        <v>77</v>
      </c>
      <c r="I289" s="89">
        <v>83</v>
      </c>
      <c r="J289" s="89">
        <v>76</v>
      </c>
      <c r="K289" s="92">
        <f t="shared" si="8"/>
        <v>78</v>
      </c>
      <c r="L289" s="93" t="str">
        <f t="shared" si="9"/>
        <v>Khá</v>
      </c>
      <c r="M289" s="94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  <c r="AA289" s="69"/>
      <c r="AB289" s="69"/>
      <c r="AC289" s="69"/>
    </row>
    <row r="290" spans="1:29" ht="19.5" customHeight="1" x14ac:dyDescent="0.25">
      <c r="A290" s="80">
        <v>281</v>
      </c>
      <c r="B290" s="81" t="s">
        <v>274</v>
      </c>
      <c r="C290" s="89">
        <v>501190243</v>
      </c>
      <c r="D290" s="90" t="s">
        <v>296</v>
      </c>
      <c r="E290" s="89">
        <v>58</v>
      </c>
      <c r="F290" s="89">
        <v>58</v>
      </c>
      <c r="G290" s="89">
        <v>50</v>
      </c>
      <c r="H290" s="89">
        <v>67</v>
      </c>
      <c r="I290" s="89">
        <v>77</v>
      </c>
      <c r="J290" s="89">
        <v>73</v>
      </c>
      <c r="K290" s="92">
        <f t="shared" si="8"/>
        <v>66</v>
      </c>
      <c r="L290" s="93" t="str">
        <f t="shared" si="9"/>
        <v>TB Khá</v>
      </c>
      <c r="M290" s="94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  <c r="AA290" s="69"/>
      <c r="AB290" s="69"/>
      <c r="AC290" s="69"/>
    </row>
    <row r="291" spans="1:29" ht="19.5" customHeight="1" x14ac:dyDescent="0.25">
      <c r="A291" s="80">
        <v>282</v>
      </c>
      <c r="B291" s="81" t="s">
        <v>274</v>
      </c>
      <c r="C291" s="89">
        <v>501190260</v>
      </c>
      <c r="D291" s="90" t="s">
        <v>297</v>
      </c>
      <c r="E291" s="89">
        <v>68</v>
      </c>
      <c r="F291" s="89">
        <v>60</v>
      </c>
      <c r="G291" s="89">
        <v>74</v>
      </c>
      <c r="H291" s="89">
        <v>62</v>
      </c>
      <c r="I291" s="89">
        <v>62</v>
      </c>
      <c r="J291" s="89">
        <v>62</v>
      </c>
      <c r="K291" s="92">
        <f t="shared" si="8"/>
        <v>64</v>
      </c>
      <c r="L291" s="93" t="str">
        <f t="shared" si="9"/>
        <v>TB Khá</v>
      </c>
      <c r="M291" s="94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  <c r="AA291" s="69"/>
      <c r="AB291" s="69"/>
      <c r="AC291" s="69"/>
    </row>
    <row r="292" spans="1:29" ht="19.5" customHeight="1" x14ac:dyDescent="0.25">
      <c r="A292" s="80">
        <v>283</v>
      </c>
      <c r="B292" s="81" t="s">
        <v>274</v>
      </c>
      <c r="C292" s="89">
        <v>501190268</v>
      </c>
      <c r="D292" s="90" t="s">
        <v>298</v>
      </c>
      <c r="E292" s="89">
        <v>76</v>
      </c>
      <c r="F292" s="89">
        <v>78</v>
      </c>
      <c r="G292" s="89">
        <v>82</v>
      </c>
      <c r="H292" s="89">
        <v>66</v>
      </c>
      <c r="I292" s="89">
        <v>65</v>
      </c>
      <c r="J292" s="89">
        <v>83</v>
      </c>
      <c r="K292" s="92">
        <f t="shared" si="8"/>
        <v>75</v>
      </c>
      <c r="L292" s="93" t="str">
        <f t="shared" si="9"/>
        <v>Khá</v>
      </c>
      <c r="M292" s="94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  <c r="AB292" s="69"/>
      <c r="AC292" s="69"/>
    </row>
    <row r="293" spans="1:29" ht="19.5" customHeight="1" x14ac:dyDescent="0.25">
      <c r="A293" s="80">
        <v>284</v>
      </c>
      <c r="B293" s="81" t="s">
        <v>274</v>
      </c>
      <c r="C293" s="89">
        <v>501190277</v>
      </c>
      <c r="D293" s="90" t="s">
        <v>299</v>
      </c>
      <c r="E293" s="89">
        <v>71</v>
      </c>
      <c r="F293" s="89">
        <v>65</v>
      </c>
      <c r="G293" s="89">
        <v>79</v>
      </c>
      <c r="H293" s="89">
        <v>92</v>
      </c>
      <c r="I293" s="89">
        <v>93</v>
      </c>
      <c r="J293" s="89">
        <v>82</v>
      </c>
      <c r="K293" s="92">
        <f t="shared" si="8"/>
        <v>83</v>
      </c>
      <c r="L293" s="93" t="str">
        <f t="shared" si="9"/>
        <v>Tốt</v>
      </c>
      <c r="M293" s="94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  <c r="AA293" s="69"/>
      <c r="AB293" s="69"/>
      <c r="AC293" s="69"/>
    </row>
    <row r="294" spans="1:29" ht="19.5" customHeight="1" x14ac:dyDescent="0.25">
      <c r="A294" s="80">
        <v>285</v>
      </c>
      <c r="B294" s="81" t="s">
        <v>274</v>
      </c>
      <c r="C294" s="89">
        <v>501190291</v>
      </c>
      <c r="D294" s="90" t="s">
        <v>300</v>
      </c>
      <c r="E294" s="89">
        <v>73</v>
      </c>
      <c r="F294" s="89">
        <v>65</v>
      </c>
      <c r="G294" s="89">
        <v>67</v>
      </c>
      <c r="H294" s="89">
        <v>65</v>
      </c>
      <c r="I294" s="89">
        <v>73</v>
      </c>
      <c r="J294" s="89">
        <v>60</v>
      </c>
      <c r="K294" s="92">
        <f t="shared" si="8"/>
        <v>67</v>
      </c>
      <c r="L294" s="93" t="str">
        <f t="shared" si="9"/>
        <v>TB Khá</v>
      </c>
      <c r="M294" s="94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  <c r="AA294" s="69"/>
      <c r="AB294" s="69"/>
      <c r="AC294" s="69"/>
    </row>
    <row r="295" spans="1:29" ht="19.5" customHeight="1" x14ac:dyDescent="0.25">
      <c r="A295" s="80">
        <v>286</v>
      </c>
      <c r="B295" s="81" t="s">
        <v>274</v>
      </c>
      <c r="C295" s="89">
        <v>501190294</v>
      </c>
      <c r="D295" s="90" t="s">
        <v>301</v>
      </c>
      <c r="E295" s="89">
        <v>66</v>
      </c>
      <c r="F295" s="89">
        <v>60</v>
      </c>
      <c r="G295" s="89">
        <v>83</v>
      </c>
      <c r="H295" s="89">
        <v>72</v>
      </c>
      <c r="I295" s="89">
        <v>77</v>
      </c>
      <c r="J295" s="89">
        <v>67</v>
      </c>
      <c r="K295" s="92">
        <f t="shared" si="8"/>
        <v>72</v>
      </c>
      <c r="L295" s="93" t="str">
        <f t="shared" si="9"/>
        <v>Khá</v>
      </c>
      <c r="M295" s="94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69"/>
      <c r="AB295" s="69"/>
      <c r="AC295" s="69"/>
    </row>
    <row r="296" spans="1:29" ht="19.5" customHeight="1" x14ac:dyDescent="0.25">
      <c r="A296" s="80">
        <v>287</v>
      </c>
      <c r="B296" s="81" t="s">
        <v>274</v>
      </c>
      <c r="C296" s="89">
        <v>501190312</v>
      </c>
      <c r="D296" s="90" t="s">
        <v>51</v>
      </c>
      <c r="E296" s="89">
        <v>65</v>
      </c>
      <c r="F296" s="89">
        <v>65</v>
      </c>
      <c r="G296" s="89">
        <v>78</v>
      </c>
      <c r="H296" s="89">
        <v>80</v>
      </c>
      <c r="I296" s="89">
        <v>93</v>
      </c>
      <c r="J296" s="89">
        <v>83</v>
      </c>
      <c r="K296" s="92">
        <f t="shared" si="8"/>
        <v>80</v>
      </c>
      <c r="L296" s="93" t="str">
        <f t="shared" si="9"/>
        <v>Tốt</v>
      </c>
      <c r="M296" s="94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  <c r="AA296" s="69"/>
      <c r="AB296" s="69"/>
      <c r="AC296" s="69"/>
    </row>
    <row r="297" spans="1:29" ht="19.5" customHeight="1" x14ac:dyDescent="0.25">
      <c r="A297" s="80">
        <v>288</v>
      </c>
      <c r="B297" s="81" t="s">
        <v>274</v>
      </c>
      <c r="C297" s="89">
        <v>501190313</v>
      </c>
      <c r="D297" s="90" t="s">
        <v>302</v>
      </c>
      <c r="E297" s="89">
        <v>73</v>
      </c>
      <c r="F297" s="89">
        <v>57</v>
      </c>
      <c r="G297" s="89">
        <v>72</v>
      </c>
      <c r="H297" s="89">
        <v>73</v>
      </c>
      <c r="I297" s="89">
        <v>64</v>
      </c>
      <c r="J297" s="89">
        <v>65</v>
      </c>
      <c r="K297" s="92">
        <f t="shared" si="8"/>
        <v>67</v>
      </c>
      <c r="L297" s="93" t="str">
        <f t="shared" si="9"/>
        <v>TB Khá</v>
      </c>
      <c r="M297" s="94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  <c r="AA297" s="69"/>
      <c r="AB297" s="69"/>
      <c r="AC297" s="69"/>
    </row>
    <row r="298" spans="1:29" ht="19.5" customHeight="1" x14ac:dyDescent="0.25">
      <c r="A298" s="80">
        <v>289</v>
      </c>
      <c r="B298" s="81" t="s">
        <v>274</v>
      </c>
      <c r="C298" s="89">
        <v>501190322</v>
      </c>
      <c r="D298" s="90" t="s">
        <v>303</v>
      </c>
      <c r="E298" s="89">
        <v>65</v>
      </c>
      <c r="F298" s="89">
        <v>58</v>
      </c>
      <c r="G298" s="89">
        <v>60</v>
      </c>
      <c r="H298" s="89">
        <v>60</v>
      </c>
      <c r="I298" s="89">
        <v>57</v>
      </c>
      <c r="J298" s="89">
        <v>52</v>
      </c>
      <c r="K298" s="92">
        <f t="shared" si="8"/>
        <v>58</v>
      </c>
      <c r="L298" s="93" t="str">
        <f t="shared" si="9"/>
        <v>Trung bình</v>
      </c>
      <c r="M298" s="94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</row>
    <row r="299" spans="1:29" ht="19.5" customHeight="1" x14ac:dyDescent="0.25">
      <c r="A299" s="80">
        <v>290</v>
      </c>
      <c r="B299" s="81" t="s">
        <v>274</v>
      </c>
      <c r="C299" s="89">
        <v>501190343</v>
      </c>
      <c r="D299" s="90" t="s">
        <v>304</v>
      </c>
      <c r="E299" s="89">
        <v>71</v>
      </c>
      <c r="F299" s="89">
        <v>63</v>
      </c>
      <c r="G299" s="89">
        <v>59</v>
      </c>
      <c r="H299" s="89">
        <v>79</v>
      </c>
      <c r="I299" s="89">
        <v>83</v>
      </c>
      <c r="J299" s="89">
        <v>65</v>
      </c>
      <c r="K299" s="92">
        <f t="shared" si="8"/>
        <v>71</v>
      </c>
      <c r="L299" s="93" t="str">
        <f t="shared" si="9"/>
        <v>Khá</v>
      </c>
      <c r="M299" s="94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  <c r="AA299" s="69"/>
      <c r="AB299" s="69"/>
      <c r="AC299" s="69"/>
    </row>
    <row r="300" spans="1:29" ht="19.5" customHeight="1" x14ac:dyDescent="0.25">
      <c r="A300" s="80">
        <v>291</v>
      </c>
      <c r="B300" s="81" t="s">
        <v>274</v>
      </c>
      <c r="C300" s="89">
        <v>501190344</v>
      </c>
      <c r="D300" s="90" t="s">
        <v>305</v>
      </c>
      <c r="E300" s="89">
        <v>81</v>
      </c>
      <c r="F300" s="89">
        <v>71</v>
      </c>
      <c r="G300" s="89">
        <v>78</v>
      </c>
      <c r="H300" s="89">
        <v>63</v>
      </c>
      <c r="I300" s="89">
        <v>73</v>
      </c>
      <c r="J300" s="89">
        <v>71</v>
      </c>
      <c r="K300" s="92">
        <f t="shared" si="8"/>
        <v>72</v>
      </c>
      <c r="L300" s="93" t="str">
        <f t="shared" si="9"/>
        <v>Khá</v>
      </c>
      <c r="M300" s="94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  <c r="AA300" s="69"/>
      <c r="AB300" s="69"/>
      <c r="AC300" s="69"/>
    </row>
    <row r="301" spans="1:29" ht="19.5" customHeight="1" x14ac:dyDescent="0.25">
      <c r="A301" s="80">
        <v>292</v>
      </c>
      <c r="B301" s="81" t="s">
        <v>274</v>
      </c>
      <c r="C301" s="89">
        <v>501190357</v>
      </c>
      <c r="D301" s="90" t="s">
        <v>306</v>
      </c>
      <c r="E301" s="89">
        <v>79</v>
      </c>
      <c r="F301" s="89">
        <v>64</v>
      </c>
      <c r="G301" s="89">
        <v>74</v>
      </c>
      <c r="H301" s="89">
        <v>62</v>
      </c>
      <c r="I301" s="89">
        <v>67</v>
      </c>
      <c r="J301" s="89">
        <v>67</v>
      </c>
      <c r="K301" s="92">
        <f t="shared" si="8"/>
        <v>68</v>
      </c>
      <c r="L301" s="93" t="str">
        <f t="shared" si="9"/>
        <v>TB Khá</v>
      </c>
      <c r="M301" s="94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  <c r="AA301" s="69"/>
      <c r="AB301" s="69"/>
      <c r="AC301" s="69"/>
    </row>
    <row r="302" spans="1:29" ht="19.5" customHeight="1" x14ac:dyDescent="0.25">
      <c r="A302" s="80">
        <v>293</v>
      </c>
      <c r="B302" s="81" t="s">
        <v>274</v>
      </c>
      <c r="C302" s="89">
        <v>501190369</v>
      </c>
      <c r="D302" s="90" t="s">
        <v>307</v>
      </c>
      <c r="E302" s="89">
        <v>58</v>
      </c>
      <c r="F302" s="89">
        <v>58</v>
      </c>
      <c r="G302" s="89">
        <v>79</v>
      </c>
      <c r="H302" s="89">
        <v>67</v>
      </c>
      <c r="I302" s="89">
        <v>72</v>
      </c>
      <c r="J302" s="89">
        <v>61</v>
      </c>
      <c r="K302" s="92">
        <f t="shared" si="8"/>
        <v>67</v>
      </c>
      <c r="L302" s="93" t="str">
        <f t="shared" si="9"/>
        <v>TB Khá</v>
      </c>
      <c r="M302" s="94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  <c r="AA302" s="69"/>
      <c r="AB302" s="69"/>
      <c r="AC302" s="69"/>
    </row>
    <row r="303" spans="1:29" ht="19.5" customHeight="1" x14ac:dyDescent="0.25">
      <c r="A303" s="80">
        <v>294</v>
      </c>
      <c r="B303" s="81" t="s">
        <v>274</v>
      </c>
      <c r="C303" s="89">
        <v>501190375</v>
      </c>
      <c r="D303" s="90" t="s">
        <v>308</v>
      </c>
      <c r="E303" s="89">
        <v>71</v>
      </c>
      <c r="F303" s="89">
        <v>55</v>
      </c>
      <c r="G303" s="89">
        <v>74</v>
      </c>
      <c r="H303" s="89">
        <v>65</v>
      </c>
      <c r="I303" s="89">
        <v>82</v>
      </c>
      <c r="J303" s="89">
        <v>69</v>
      </c>
      <c r="K303" s="92">
        <f t="shared" si="8"/>
        <v>71</v>
      </c>
      <c r="L303" s="93" t="str">
        <f t="shared" si="9"/>
        <v>Khá</v>
      </c>
      <c r="M303" s="94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  <c r="AA303" s="69"/>
      <c r="AB303" s="69"/>
      <c r="AC303" s="69"/>
    </row>
    <row r="304" spans="1:29" ht="19.5" customHeight="1" x14ac:dyDescent="0.25">
      <c r="A304" s="80">
        <v>295</v>
      </c>
      <c r="B304" s="81" t="s">
        <v>274</v>
      </c>
      <c r="C304" s="89">
        <v>501190386</v>
      </c>
      <c r="D304" s="90" t="s">
        <v>309</v>
      </c>
      <c r="E304" s="89">
        <v>70</v>
      </c>
      <c r="F304" s="89">
        <v>58</v>
      </c>
      <c r="G304" s="89">
        <v>75</v>
      </c>
      <c r="H304" s="89">
        <v>64</v>
      </c>
      <c r="I304" s="89">
        <v>77</v>
      </c>
      <c r="J304" s="89">
        <v>77</v>
      </c>
      <c r="K304" s="92">
        <f t="shared" si="8"/>
        <v>72</v>
      </c>
      <c r="L304" s="93" t="str">
        <f t="shared" si="9"/>
        <v>Khá</v>
      </c>
      <c r="M304" s="94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  <c r="AA304" s="69"/>
      <c r="AB304" s="69"/>
      <c r="AC304" s="69"/>
    </row>
    <row r="305" spans="1:29" ht="19.5" customHeight="1" x14ac:dyDescent="0.25">
      <c r="A305" s="80">
        <v>296</v>
      </c>
      <c r="B305" s="81" t="s">
        <v>274</v>
      </c>
      <c r="C305" s="89">
        <v>501190396</v>
      </c>
      <c r="D305" s="90" t="s">
        <v>310</v>
      </c>
      <c r="E305" s="89">
        <v>65</v>
      </c>
      <c r="F305" s="89">
        <v>70</v>
      </c>
      <c r="G305" s="89">
        <v>57</v>
      </c>
      <c r="H305" s="89">
        <v>63</v>
      </c>
      <c r="I305" s="89">
        <v>63</v>
      </c>
      <c r="J305" s="89">
        <v>65</v>
      </c>
      <c r="K305" s="92">
        <f t="shared" si="8"/>
        <v>63</v>
      </c>
      <c r="L305" s="93" t="str">
        <f t="shared" si="9"/>
        <v>TB Khá</v>
      </c>
      <c r="M305" s="94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  <c r="AB305" s="69"/>
      <c r="AC305" s="69"/>
    </row>
    <row r="306" spans="1:29" ht="19.5" customHeight="1" x14ac:dyDescent="0.25">
      <c r="A306" s="80">
        <v>297</v>
      </c>
      <c r="B306" s="81" t="s">
        <v>311</v>
      </c>
      <c r="C306" s="89">
        <v>501190009</v>
      </c>
      <c r="D306" s="90" t="s">
        <v>312</v>
      </c>
      <c r="E306" s="89">
        <v>70</v>
      </c>
      <c r="F306" s="89">
        <v>58</v>
      </c>
      <c r="G306" s="89">
        <v>53</v>
      </c>
      <c r="H306" s="89">
        <v>72</v>
      </c>
      <c r="I306" s="89">
        <v>68</v>
      </c>
      <c r="J306" s="89">
        <v>58</v>
      </c>
      <c r="K306" s="92">
        <f t="shared" si="8"/>
        <v>63</v>
      </c>
      <c r="L306" s="93" t="str">
        <f t="shared" si="9"/>
        <v>TB Khá</v>
      </c>
      <c r="M306" s="94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  <c r="AA306" s="69"/>
      <c r="AB306" s="69"/>
      <c r="AC306" s="69"/>
    </row>
    <row r="307" spans="1:29" ht="19.5" customHeight="1" x14ac:dyDescent="0.25">
      <c r="A307" s="80">
        <v>298</v>
      </c>
      <c r="B307" s="81" t="s">
        <v>311</v>
      </c>
      <c r="C307" s="89">
        <v>501190017</v>
      </c>
      <c r="D307" s="90" t="s">
        <v>313</v>
      </c>
      <c r="E307" s="89">
        <v>76</v>
      </c>
      <c r="F307" s="89">
        <v>64</v>
      </c>
      <c r="G307" s="89">
        <v>65</v>
      </c>
      <c r="H307" s="89">
        <v>72</v>
      </c>
      <c r="I307" s="89">
        <v>81</v>
      </c>
      <c r="J307" s="89">
        <v>70</v>
      </c>
      <c r="K307" s="92">
        <f t="shared" si="8"/>
        <v>72</v>
      </c>
      <c r="L307" s="93" t="str">
        <f t="shared" si="9"/>
        <v>Khá</v>
      </c>
      <c r="M307" s="94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  <c r="AA307" s="69"/>
      <c r="AB307" s="69"/>
      <c r="AC307" s="69"/>
    </row>
    <row r="308" spans="1:29" ht="19.5" customHeight="1" x14ac:dyDescent="0.25">
      <c r="A308" s="80">
        <v>299</v>
      </c>
      <c r="B308" s="81" t="s">
        <v>311</v>
      </c>
      <c r="C308" s="89">
        <v>501190026</v>
      </c>
      <c r="D308" s="90" t="s">
        <v>314</v>
      </c>
      <c r="E308" s="89">
        <v>79</v>
      </c>
      <c r="F308" s="89">
        <v>62</v>
      </c>
      <c r="G308" s="89">
        <v>71</v>
      </c>
      <c r="H308" s="89">
        <v>76</v>
      </c>
      <c r="I308" s="89">
        <v>83</v>
      </c>
      <c r="J308" s="89">
        <v>83</v>
      </c>
      <c r="K308" s="92">
        <f t="shared" si="8"/>
        <v>77</v>
      </c>
      <c r="L308" s="93" t="str">
        <f t="shared" si="9"/>
        <v>Khá</v>
      </c>
      <c r="M308" s="94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  <c r="AA308" s="69"/>
      <c r="AB308" s="69"/>
      <c r="AC308" s="69"/>
    </row>
    <row r="309" spans="1:29" ht="19.5" customHeight="1" x14ac:dyDescent="0.25">
      <c r="A309" s="80">
        <v>300</v>
      </c>
      <c r="B309" s="81" t="s">
        <v>311</v>
      </c>
      <c r="C309" s="89">
        <v>501190027</v>
      </c>
      <c r="D309" s="90" t="s">
        <v>520</v>
      </c>
      <c r="E309" s="89">
        <v>75</v>
      </c>
      <c r="F309" s="89">
        <v>69</v>
      </c>
      <c r="G309" s="89">
        <v>73</v>
      </c>
      <c r="H309" s="89">
        <v>77</v>
      </c>
      <c r="I309" s="89">
        <v>78</v>
      </c>
      <c r="J309" s="89">
        <v>84</v>
      </c>
      <c r="K309" s="92">
        <f t="shared" si="8"/>
        <v>77</v>
      </c>
      <c r="L309" s="93" t="str">
        <f t="shared" si="9"/>
        <v>Khá</v>
      </c>
      <c r="M309" s="94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  <c r="AA309" s="69"/>
      <c r="AB309" s="69"/>
      <c r="AC309" s="69"/>
    </row>
    <row r="310" spans="1:29" ht="19.5" customHeight="1" x14ac:dyDescent="0.25">
      <c r="A310" s="80">
        <v>301</v>
      </c>
      <c r="B310" s="81" t="s">
        <v>311</v>
      </c>
      <c r="C310" s="89">
        <v>501190042</v>
      </c>
      <c r="D310" s="90" t="s">
        <v>315</v>
      </c>
      <c r="E310" s="89">
        <v>75</v>
      </c>
      <c r="F310" s="89">
        <v>85</v>
      </c>
      <c r="G310" s="89">
        <v>61</v>
      </c>
      <c r="H310" s="89">
        <v>77</v>
      </c>
      <c r="I310" s="89">
        <v>83</v>
      </c>
      <c r="J310" s="89">
        <v>84</v>
      </c>
      <c r="K310" s="92">
        <f t="shared" si="8"/>
        <v>78</v>
      </c>
      <c r="L310" s="93" t="str">
        <f t="shared" si="9"/>
        <v>Khá</v>
      </c>
      <c r="M310" s="94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  <c r="AA310" s="69"/>
      <c r="AB310" s="69"/>
      <c r="AC310" s="69"/>
    </row>
    <row r="311" spans="1:29" ht="19.5" customHeight="1" x14ac:dyDescent="0.25">
      <c r="A311" s="80">
        <v>302</v>
      </c>
      <c r="B311" s="81" t="s">
        <v>311</v>
      </c>
      <c r="C311" s="89">
        <v>501190066</v>
      </c>
      <c r="D311" s="90" t="s">
        <v>316</v>
      </c>
      <c r="E311" s="89">
        <v>57</v>
      </c>
      <c r="F311" s="89">
        <v>56</v>
      </c>
      <c r="G311" s="89">
        <v>55</v>
      </c>
      <c r="H311" s="89">
        <v>82</v>
      </c>
      <c r="I311" s="89">
        <v>72</v>
      </c>
      <c r="J311" s="89">
        <v>53</v>
      </c>
      <c r="K311" s="92">
        <f t="shared" si="8"/>
        <v>63</v>
      </c>
      <c r="L311" s="93" t="str">
        <f t="shared" si="9"/>
        <v>TB Khá</v>
      </c>
      <c r="M311" s="94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  <c r="AA311" s="69"/>
      <c r="AB311" s="69"/>
      <c r="AC311" s="69"/>
    </row>
    <row r="312" spans="1:29" ht="19.5" customHeight="1" x14ac:dyDescent="0.25">
      <c r="A312" s="80">
        <v>303</v>
      </c>
      <c r="B312" s="81" t="s">
        <v>311</v>
      </c>
      <c r="C312" s="89">
        <v>501190068</v>
      </c>
      <c r="D312" s="90" t="s">
        <v>317</v>
      </c>
      <c r="E312" s="89">
        <v>75</v>
      </c>
      <c r="F312" s="89">
        <v>81</v>
      </c>
      <c r="G312" s="89">
        <v>73</v>
      </c>
      <c r="H312" s="89">
        <v>76</v>
      </c>
      <c r="I312" s="89">
        <v>70</v>
      </c>
      <c r="J312" s="89">
        <v>81</v>
      </c>
      <c r="K312" s="92">
        <f t="shared" si="8"/>
        <v>76</v>
      </c>
      <c r="L312" s="93" t="str">
        <f t="shared" si="9"/>
        <v>Khá</v>
      </c>
      <c r="M312" s="94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  <c r="AA312" s="69"/>
      <c r="AB312" s="69"/>
      <c r="AC312" s="69"/>
    </row>
    <row r="313" spans="1:29" ht="19.5" customHeight="1" x14ac:dyDescent="0.25">
      <c r="A313" s="80">
        <v>304</v>
      </c>
      <c r="B313" s="81" t="s">
        <v>311</v>
      </c>
      <c r="C313" s="89">
        <v>501190080</v>
      </c>
      <c r="D313" s="90" t="s">
        <v>318</v>
      </c>
      <c r="E313" s="89">
        <v>80</v>
      </c>
      <c r="F313" s="89">
        <v>60</v>
      </c>
      <c r="G313" s="89">
        <v>63</v>
      </c>
      <c r="H313" s="89">
        <v>67</v>
      </c>
      <c r="I313" s="89">
        <v>77</v>
      </c>
      <c r="J313" s="89">
        <v>75</v>
      </c>
      <c r="K313" s="92">
        <f t="shared" si="8"/>
        <v>71</v>
      </c>
      <c r="L313" s="93" t="str">
        <f t="shared" si="9"/>
        <v>Khá</v>
      </c>
      <c r="M313" s="94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  <c r="AA313" s="69"/>
      <c r="AB313" s="69"/>
      <c r="AC313" s="69"/>
    </row>
    <row r="314" spans="1:29" ht="19.5" customHeight="1" x14ac:dyDescent="0.25">
      <c r="A314" s="80">
        <v>305</v>
      </c>
      <c r="B314" s="81" t="s">
        <v>311</v>
      </c>
      <c r="C314" s="89">
        <v>501190089</v>
      </c>
      <c r="D314" s="90" t="s">
        <v>319</v>
      </c>
      <c r="E314" s="89">
        <v>83</v>
      </c>
      <c r="F314" s="89">
        <v>77</v>
      </c>
      <c r="G314" s="89">
        <v>71</v>
      </c>
      <c r="H314" s="89">
        <v>82</v>
      </c>
      <c r="I314" s="89">
        <v>70</v>
      </c>
      <c r="J314" s="89">
        <v>71</v>
      </c>
      <c r="K314" s="92">
        <f t="shared" si="8"/>
        <v>75</v>
      </c>
      <c r="L314" s="93" t="str">
        <f t="shared" si="9"/>
        <v>Khá</v>
      </c>
      <c r="M314" s="94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  <c r="AA314" s="69"/>
      <c r="AB314" s="69"/>
      <c r="AC314" s="69"/>
    </row>
    <row r="315" spans="1:29" ht="19.5" customHeight="1" x14ac:dyDescent="0.25">
      <c r="A315" s="80">
        <v>306</v>
      </c>
      <c r="B315" s="81" t="s">
        <v>311</v>
      </c>
      <c r="C315" s="89">
        <v>501190095</v>
      </c>
      <c r="D315" s="90" t="s">
        <v>320</v>
      </c>
      <c r="E315" s="89">
        <v>57</v>
      </c>
      <c r="F315" s="89">
        <v>55</v>
      </c>
      <c r="G315" s="89">
        <v>63</v>
      </c>
      <c r="H315" s="89">
        <v>59</v>
      </c>
      <c r="I315" s="89">
        <v>68</v>
      </c>
      <c r="J315" s="89">
        <v>72</v>
      </c>
      <c r="K315" s="92">
        <f t="shared" si="8"/>
        <v>64</v>
      </c>
      <c r="L315" s="93" t="str">
        <f t="shared" si="9"/>
        <v>TB Khá</v>
      </c>
      <c r="M315" s="94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  <c r="AA315" s="69"/>
      <c r="AB315" s="69"/>
      <c r="AC315" s="69"/>
    </row>
    <row r="316" spans="1:29" ht="19.5" customHeight="1" x14ac:dyDescent="0.25">
      <c r="A316" s="80">
        <v>307</v>
      </c>
      <c r="B316" s="81" t="s">
        <v>311</v>
      </c>
      <c r="C316" s="89">
        <v>501190098</v>
      </c>
      <c r="D316" s="90" t="s">
        <v>321</v>
      </c>
      <c r="E316" s="89">
        <v>89</v>
      </c>
      <c r="F316" s="89">
        <v>78</v>
      </c>
      <c r="G316" s="89">
        <v>73</v>
      </c>
      <c r="H316" s="89">
        <v>82</v>
      </c>
      <c r="I316" s="89">
        <v>84</v>
      </c>
      <c r="J316" s="89">
        <v>81</v>
      </c>
      <c r="K316" s="92">
        <f t="shared" si="8"/>
        <v>81</v>
      </c>
      <c r="L316" s="93" t="str">
        <f t="shared" si="9"/>
        <v>Tốt</v>
      </c>
      <c r="M316" s="94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  <c r="AA316" s="69"/>
      <c r="AB316" s="69"/>
      <c r="AC316" s="69"/>
    </row>
    <row r="317" spans="1:29" ht="19.5" customHeight="1" x14ac:dyDescent="0.25">
      <c r="A317" s="80">
        <v>308</v>
      </c>
      <c r="B317" s="81" t="s">
        <v>311</v>
      </c>
      <c r="C317" s="89">
        <v>501190108</v>
      </c>
      <c r="D317" s="90" t="s">
        <v>322</v>
      </c>
      <c r="E317" s="89">
        <v>70</v>
      </c>
      <c r="F317" s="89">
        <v>70</v>
      </c>
      <c r="G317" s="89">
        <v>66</v>
      </c>
      <c r="H317" s="89">
        <v>75</v>
      </c>
      <c r="I317" s="89">
        <v>87</v>
      </c>
      <c r="J317" s="89">
        <v>84</v>
      </c>
      <c r="K317" s="92">
        <f t="shared" si="8"/>
        <v>77</v>
      </c>
      <c r="L317" s="93" t="str">
        <f t="shared" si="9"/>
        <v>Khá</v>
      </c>
      <c r="M317" s="94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  <c r="AA317" s="69"/>
      <c r="AB317" s="69"/>
      <c r="AC317" s="69"/>
    </row>
    <row r="318" spans="1:29" ht="19.5" customHeight="1" x14ac:dyDescent="0.25">
      <c r="A318" s="80">
        <v>309</v>
      </c>
      <c r="B318" s="81" t="s">
        <v>311</v>
      </c>
      <c r="C318" s="89">
        <v>501190116</v>
      </c>
      <c r="D318" s="90" t="s">
        <v>323</v>
      </c>
      <c r="E318" s="89">
        <v>68</v>
      </c>
      <c r="F318" s="89">
        <v>64</v>
      </c>
      <c r="G318" s="89">
        <v>56</v>
      </c>
      <c r="H318" s="89">
        <v>54</v>
      </c>
      <c r="I318" s="89">
        <v>55</v>
      </c>
      <c r="J318" s="89">
        <v>53</v>
      </c>
      <c r="K318" s="92">
        <f t="shared" si="8"/>
        <v>57</v>
      </c>
      <c r="L318" s="93" t="str">
        <f t="shared" si="9"/>
        <v>Trung bình</v>
      </c>
      <c r="M318" s="94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  <c r="AB318" s="69"/>
      <c r="AC318" s="69"/>
    </row>
    <row r="319" spans="1:29" ht="19.5" customHeight="1" x14ac:dyDescent="0.25">
      <c r="A319" s="80">
        <v>310</v>
      </c>
      <c r="B319" s="81" t="s">
        <v>311</v>
      </c>
      <c r="C319" s="89">
        <v>501190136</v>
      </c>
      <c r="D319" s="90" t="s">
        <v>324</v>
      </c>
      <c r="E319" s="89">
        <v>88</v>
      </c>
      <c r="F319" s="89">
        <v>89</v>
      </c>
      <c r="G319" s="89">
        <v>81</v>
      </c>
      <c r="H319" s="89">
        <v>82</v>
      </c>
      <c r="I319" s="89">
        <v>94</v>
      </c>
      <c r="J319" s="89">
        <v>94</v>
      </c>
      <c r="K319" s="92">
        <f t="shared" si="8"/>
        <v>89</v>
      </c>
      <c r="L319" s="93" t="str">
        <f t="shared" si="9"/>
        <v>Tốt</v>
      </c>
      <c r="M319" s="94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  <c r="AA319" s="69"/>
      <c r="AB319" s="69"/>
      <c r="AC319" s="69"/>
    </row>
    <row r="320" spans="1:29" ht="19.5" customHeight="1" x14ac:dyDescent="0.25">
      <c r="A320" s="80">
        <v>311</v>
      </c>
      <c r="B320" s="81" t="s">
        <v>311</v>
      </c>
      <c r="C320" s="89">
        <v>501190142</v>
      </c>
      <c r="D320" s="90" t="s">
        <v>325</v>
      </c>
      <c r="E320" s="89">
        <v>72</v>
      </c>
      <c r="F320" s="89">
        <v>64</v>
      </c>
      <c r="G320" s="89">
        <v>74</v>
      </c>
      <c r="H320" s="89">
        <v>75</v>
      </c>
      <c r="I320" s="89">
        <v>73</v>
      </c>
      <c r="J320" s="89">
        <v>71</v>
      </c>
      <c r="K320" s="92">
        <f t="shared" si="8"/>
        <v>72</v>
      </c>
      <c r="L320" s="93" t="str">
        <f t="shared" si="9"/>
        <v>Khá</v>
      </c>
      <c r="M320" s="94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  <c r="AA320" s="69"/>
      <c r="AB320" s="69"/>
      <c r="AC320" s="69"/>
    </row>
    <row r="321" spans="1:29" ht="19.5" customHeight="1" x14ac:dyDescent="0.25">
      <c r="A321" s="80">
        <v>312</v>
      </c>
      <c r="B321" s="81" t="s">
        <v>311</v>
      </c>
      <c r="C321" s="89">
        <v>501190144</v>
      </c>
      <c r="D321" s="90" t="s">
        <v>326</v>
      </c>
      <c r="E321" s="89">
        <v>74</v>
      </c>
      <c r="F321" s="89">
        <v>56</v>
      </c>
      <c r="G321" s="89">
        <v>63</v>
      </c>
      <c r="H321" s="89">
        <v>71</v>
      </c>
      <c r="I321" s="89">
        <v>65</v>
      </c>
      <c r="J321" s="89">
        <v>75</v>
      </c>
      <c r="K321" s="92">
        <f t="shared" si="8"/>
        <v>68</v>
      </c>
      <c r="L321" s="93" t="str">
        <f t="shared" si="9"/>
        <v>TB Khá</v>
      </c>
      <c r="M321" s="94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  <c r="AA321" s="69"/>
      <c r="AB321" s="69"/>
      <c r="AC321" s="69"/>
    </row>
    <row r="322" spans="1:29" ht="19.5" customHeight="1" x14ac:dyDescent="0.25">
      <c r="A322" s="80">
        <v>313</v>
      </c>
      <c r="B322" s="81" t="s">
        <v>311</v>
      </c>
      <c r="C322" s="89">
        <v>501190153</v>
      </c>
      <c r="D322" s="90" t="s">
        <v>327</v>
      </c>
      <c r="E322" s="89">
        <v>78</v>
      </c>
      <c r="F322" s="89">
        <v>82</v>
      </c>
      <c r="G322" s="89">
        <v>72</v>
      </c>
      <c r="H322" s="89">
        <v>72</v>
      </c>
      <c r="I322" s="89">
        <v>65</v>
      </c>
      <c r="J322" s="89">
        <v>67</v>
      </c>
      <c r="K322" s="92">
        <f t="shared" si="8"/>
        <v>71</v>
      </c>
      <c r="L322" s="93" t="str">
        <f t="shared" si="9"/>
        <v>Khá</v>
      </c>
      <c r="M322" s="94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  <c r="AA322" s="69"/>
      <c r="AB322" s="69"/>
      <c r="AC322" s="69"/>
    </row>
    <row r="323" spans="1:29" ht="19.5" customHeight="1" x14ac:dyDescent="0.25">
      <c r="A323" s="80">
        <v>314</v>
      </c>
      <c r="B323" s="81" t="s">
        <v>311</v>
      </c>
      <c r="C323" s="89">
        <v>501190159</v>
      </c>
      <c r="D323" s="90" t="s">
        <v>328</v>
      </c>
      <c r="E323" s="89">
        <v>72</v>
      </c>
      <c r="F323" s="89">
        <v>65</v>
      </c>
      <c r="G323" s="89">
        <v>58</v>
      </c>
      <c r="H323" s="89">
        <v>65</v>
      </c>
      <c r="I323" s="89">
        <v>67</v>
      </c>
      <c r="J323" s="89">
        <v>50</v>
      </c>
      <c r="K323" s="92">
        <f t="shared" si="8"/>
        <v>62</v>
      </c>
      <c r="L323" s="93" t="str">
        <f t="shared" si="9"/>
        <v>TB Khá</v>
      </c>
      <c r="M323" s="94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  <c r="AA323" s="69"/>
      <c r="AB323" s="69"/>
      <c r="AC323" s="69"/>
    </row>
    <row r="324" spans="1:29" ht="19.5" customHeight="1" x14ac:dyDescent="0.25">
      <c r="A324" s="80">
        <v>315</v>
      </c>
      <c r="B324" s="81" t="s">
        <v>311</v>
      </c>
      <c r="C324" s="89">
        <v>501190161</v>
      </c>
      <c r="D324" s="90" t="s">
        <v>329</v>
      </c>
      <c r="E324" s="89">
        <v>58</v>
      </c>
      <c r="F324" s="89">
        <v>58</v>
      </c>
      <c r="G324" s="89">
        <v>53</v>
      </c>
      <c r="H324" s="89">
        <v>57</v>
      </c>
      <c r="I324" s="89">
        <v>55</v>
      </c>
      <c r="J324" s="89">
        <v>72</v>
      </c>
      <c r="K324" s="92">
        <f t="shared" si="8"/>
        <v>59</v>
      </c>
      <c r="L324" s="93" t="str">
        <f t="shared" si="9"/>
        <v>Trung bình</v>
      </c>
      <c r="M324" s="94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  <c r="AA324" s="69"/>
      <c r="AB324" s="69"/>
      <c r="AC324" s="69"/>
    </row>
    <row r="325" spans="1:29" ht="19.5" customHeight="1" x14ac:dyDescent="0.25">
      <c r="A325" s="80">
        <v>316</v>
      </c>
      <c r="B325" s="81" t="s">
        <v>311</v>
      </c>
      <c r="C325" s="89">
        <v>501190172</v>
      </c>
      <c r="D325" s="90" t="s">
        <v>330</v>
      </c>
      <c r="E325" s="89">
        <v>71</v>
      </c>
      <c r="F325" s="89">
        <v>67</v>
      </c>
      <c r="G325" s="89">
        <v>70</v>
      </c>
      <c r="H325" s="89">
        <v>68</v>
      </c>
      <c r="I325" s="89">
        <v>86</v>
      </c>
      <c r="J325" s="89">
        <v>81</v>
      </c>
      <c r="K325" s="92">
        <f t="shared" si="8"/>
        <v>75</v>
      </c>
      <c r="L325" s="93" t="str">
        <f t="shared" si="9"/>
        <v>Khá</v>
      </c>
      <c r="M325" s="94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  <c r="AA325" s="69"/>
      <c r="AB325" s="69"/>
      <c r="AC325" s="69"/>
    </row>
    <row r="326" spans="1:29" ht="19.5" customHeight="1" x14ac:dyDescent="0.25">
      <c r="A326" s="80">
        <v>317</v>
      </c>
      <c r="B326" s="81" t="s">
        <v>311</v>
      </c>
      <c r="C326" s="89">
        <v>501190182</v>
      </c>
      <c r="D326" s="90" t="s">
        <v>331</v>
      </c>
      <c r="E326" s="89">
        <v>68</v>
      </c>
      <c r="F326" s="89">
        <v>77</v>
      </c>
      <c r="G326" s="89">
        <v>66</v>
      </c>
      <c r="H326" s="89">
        <v>77</v>
      </c>
      <c r="I326" s="89">
        <v>83</v>
      </c>
      <c r="J326" s="89">
        <v>77</v>
      </c>
      <c r="K326" s="92">
        <f t="shared" si="8"/>
        <v>76</v>
      </c>
      <c r="L326" s="93" t="str">
        <f t="shared" si="9"/>
        <v>Khá</v>
      </c>
      <c r="M326" s="94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  <c r="AA326" s="69"/>
      <c r="AB326" s="69"/>
      <c r="AC326" s="69"/>
    </row>
    <row r="327" spans="1:29" ht="19.5" customHeight="1" x14ac:dyDescent="0.25">
      <c r="A327" s="80">
        <v>318</v>
      </c>
      <c r="B327" s="81" t="s">
        <v>311</v>
      </c>
      <c r="C327" s="89">
        <v>501190184</v>
      </c>
      <c r="D327" s="90" t="s">
        <v>250</v>
      </c>
      <c r="E327" s="89">
        <v>87</v>
      </c>
      <c r="F327" s="89">
        <v>76</v>
      </c>
      <c r="G327" s="89">
        <v>80</v>
      </c>
      <c r="H327" s="89">
        <v>83</v>
      </c>
      <c r="I327" s="89">
        <v>81</v>
      </c>
      <c r="J327" s="89">
        <v>82</v>
      </c>
      <c r="K327" s="92">
        <f t="shared" si="8"/>
        <v>82</v>
      </c>
      <c r="L327" s="93" t="str">
        <f t="shared" si="9"/>
        <v>Tốt</v>
      </c>
      <c r="M327" s="94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  <c r="AA327" s="69"/>
      <c r="AB327" s="69"/>
      <c r="AC327" s="69"/>
    </row>
    <row r="328" spans="1:29" ht="19.5" customHeight="1" x14ac:dyDescent="0.25">
      <c r="A328" s="80">
        <v>319</v>
      </c>
      <c r="B328" s="81" t="s">
        <v>311</v>
      </c>
      <c r="C328" s="89">
        <v>501190189</v>
      </c>
      <c r="D328" s="90" t="s">
        <v>332</v>
      </c>
      <c r="E328" s="89">
        <v>74</v>
      </c>
      <c r="F328" s="89">
        <v>69</v>
      </c>
      <c r="G328" s="89">
        <v>77</v>
      </c>
      <c r="H328" s="89">
        <v>70</v>
      </c>
      <c r="I328" s="89">
        <v>87</v>
      </c>
      <c r="J328" s="89">
        <v>92</v>
      </c>
      <c r="K328" s="92">
        <f t="shared" si="8"/>
        <v>80</v>
      </c>
      <c r="L328" s="93" t="str">
        <f t="shared" si="9"/>
        <v>Tốt</v>
      </c>
      <c r="M328" s="94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  <c r="AA328" s="69"/>
      <c r="AB328" s="69"/>
      <c r="AC328" s="69"/>
    </row>
    <row r="329" spans="1:29" ht="19.5" customHeight="1" x14ac:dyDescent="0.25">
      <c r="A329" s="80">
        <v>320</v>
      </c>
      <c r="B329" s="81" t="s">
        <v>311</v>
      </c>
      <c r="C329" s="89">
        <v>501190197</v>
      </c>
      <c r="D329" s="90" t="s">
        <v>41</v>
      </c>
      <c r="E329" s="89">
        <v>75</v>
      </c>
      <c r="F329" s="89">
        <v>68</v>
      </c>
      <c r="G329" s="89">
        <v>61</v>
      </c>
      <c r="H329" s="89">
        <v>60</v>
      </c>
      <c r="I329" s="89">
        <v>73</v>
      </c>
      <c r="J329" s="89">
        <v>53</v>
      </c>
      <c r="K329" s="92">
        <f t="shared" si="8"/>
        <v>64</v>
      </c>
      <c r="L329" s="93" t="str">
        <f t="shared" si="9"/>
        <v>TB Khá</v>
      </c>
      <c r="M329" s="94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  <c r="AA329" s="69"/>
      <c r="AB329" s="69"/>
      <c r="AC329" s="69"/>
    </row>
    <row r="330" spans="1:29" ht="19.5" customHeight="1" x14ac:dyDescent="0.25">
      <c r="A330" s="80">
        <v>321</v>
      </c>
      <c r="B330" s="81" t="s">
        <v>311</v>
      </c>
      <c r="C330" s="89">
        <v>501190200</v>
      </c>
      <c r="D330" s="90" t="s">
        <v>333</v>
      </c>
      <c r="E330" s="89">
        <v>82</v>
      </c>
      <c r="F330" s="89">
        <v>88</v>
      </c>
      <c r="G330" s="89">
        <v>87</v>
      </c>
      <c r="H330" s="89">
        <v>82</v>
      </c>
      <c r="I330" s="89">
        <v>89</v>
      </c>
      <c r="J330" s="89">
        <v>93</v>
      </c>
      <c r="K330" s="92">
        <f t="shared" si="8"/>
        <v>88</v>
      </c>
      <c r="L330" s="93" t="str">
        <f t="shared" si="9"/>
        <v>Tốt</v>
      </c>
      <c r="M330" s="94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  <c r="AA330" s="69"/>
      <c r="AB330" s="69"/>
      <c r="AC330" s="69"/>
    </row>
    <row r="331" spans="1:29" ht="19.5" customHeight="1" x14ac:dyDescent="0.25">
      <c r="A331" s="80">
        <v>322</v>
      </c>
      <c r="B331" s="81" t="s">
        <v>311</v>
      </c>
      <c r="C331" s="89">
        <v>501190211</v>
      </c>
      <c r="D331" s="90" t="s">
        <v>252</v>
      </c>
      <c r="E331" s="89">
        <v>57</v>
      </c>
      <c r="F331" s="89">
        <v>60</v>
      </c>
      <c r="G331" s="89">
        <v>63</v>
      </c>
      <c r="H331" s="89">
        <v>67</v>
      </c>
      <c r="I331" s="89">
        <v>80</v>
      </c>
      <c r="J331" s="89">
        <v>55</v>
      </c>
      <c r="K331" s="92">
        <f t="shared" ref="K331:K394" si="10">ROUND(((E331+F331)*1+(G331+H331)*1.5+(I331+J331)*2)/9,0)</f>
        <v>65</v>
      </c>
      <c r="L331" s="93" t="str">
        <f t="shared" ref="L331:L394" si="11">IF(K331&lt;30,"Kém",IF(K331&lt;50,"Yếu",IF(K331&lt;60,"Trung bình",IF(K331&lt;70,"TB Khá",IF(K331&lt;80,"Khá",IF(K331&lt;90,"Tốt","Xuất sắc"))))))</f>
        <v>TB Khá</v>
      </c>
      <c r="M331" s="94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  <c r="AB331" s="69"/>
      <c r="AC331" s="69"/>
    </row>
    <row r="332" spans="1:29" ht="19.5" customHeight="1" x14ac:dyDescent="0.25">
      <c r="A332" s="80">
        <v>323</v>
      </c>
      <c r="B332" s="81" t="s">
        <v>311</v>
      </c>
      <c r="C332" s="89">
        <v>501190216</v>
      </c>
      <c r="D332" s="90" t="s">
        <v>334</v>
      </c>
      <c r="E332" s="89">
        <v>79</v>
      </c>
      <c r="F332" s="89">
        <v>77</v>
      </c>
      <c r="G332" s="89">
        <v>58</v>
      </c>
      <c r="H332" s="89">
        <v>67</v>
      </c>
      <c r="I332" s="89">
        <v>76</v>
      </c>
      <c r="J332" s="89">
        <v>65</v>
      </c>
      <c r="K332" s="92">
        <f t="shared" si="10"/>
        <v>70</v>
      </c>
      <c r="L332" s="93" t="str">
        <f t="shared" si="11"/>
        <v>Khá</v>
      </c>
      <c r="M332" s="94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  <c r="AA332" s="69"/>
      <c r="AB332" s="69"/>
      <c r="AC332" s="69"/>
    </row>
    <row r="333" spans="1:29" ht="19.5" customHeight="1" x14ac:dyDescent="0.25">
      <c r="A333" s="80">
        <v>324</v>
      </c>
      <c r="B333" s="81" t="s">
        <v>311</v>
      </c>
      <c r="C333" s="89">
        <v>501190217</v>
      </c>
      <c r="D333" s="90" t="s">
        <v>335</v>
      </c>
      <c r="E333" s="89">
        <v>80</v>
      </c>
      <c r="F333" s="89">
        <v>70</v>
      </c>
      <c r="G333" s="89">
        <v>60</v>
      </c>
      <c r="H333" s="89">
        <v>67</v>
      </c>
      <c r="I333" s="89">
        <v>78</v>
      </c>
      <c r="J333" s="89">
        <v>74</v>
      </c>
      <c r="K333" s="92">
        <f t="shared" si="10"/>
        <v>72</v>
      </c>
      <c r="L333" s="93" t="str">
        <f t="shared" si="11"/>
        <v>Khá</v>
      </c>
      <c r="M333" s="94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  <c r="AA333" s="69"/>
      <c r="AB333" s="69"/>
      <c r="AC333" s="69"/>
    </row>
    <row r="334" spans="1:29" ht="19.5" customHeight="1" x14ac:dyDescent="0.25">
      <c r="A334" s="80">
        <v>325</v>
      </c>
      <c r="B334" s="81" t="s">
        <v>311</v>
      </c>
      <c r="C334" s="89">
        <v>501190219</v>
      </c>
      <c r="D334" s="90" t="s">
        <v>336</v>
      </c>
      <c r="E334" s="89">
        <v>79</v>
      </c>
      <c r="F334" s="89">
        <v>67</v>
      </c>
      <c r="G334" s="89">
        <v>68</v>
      </c>
      <c r="H334" s="89">
        <v>80</v>
      </c>
      <c r="I334" s="89">
        <v>90</v>
      </c>
      <c r="J334" s="89">
        <v>83</v>
      </c>
      <c r="K334" s="92">
        <f t="shared" si="10"/>
        <v>79</v>
      </c>
      <c r="L334" s="93" t="str">
        <f t="shared" si="11"/>
        <v>Khá</v>
      </c>
      <c r="M334" s="94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  <c r="AA334" s="69"/>
      <c r="AB334" s="69"/>
      <c r="AC334" s="69"/>
    </row>
    <row r="335" spans="1:29" ht="19.5" customHeight="1" x14ac:dyDescent="0.25">
      <c r="A335" s="80">
        <v>326</v>
      </c>
      <c r="B335" s="81" t="s">
        <v>311</v>
      </c>
      <c r="C335" s="89">
        <v>501190221</v>
      </c>
      <c r="D335" s="90" t="s">
        <v>337</v>
      </c>
      <c r="E335" s="89">
        <v>57</v>
      </c>
      <c r="F335" s="89">
        <v>55</v>
      </c>
      <c r="G335" s="89">
        <v>58</v>
      </c>
      <c r="H335" s="89">
        <v>59</v>
      </c>
      <c r="I335" s="89">
        <v>65</v>
      </c>
      <c r="J335" s="89">
        <v>57</v>
      </c>
      <c r="K335" s="92">
        <f t="shared" si="10"/>
        <v>59</v>
      </c>
      <c r="L335" s="93" t="str">
        <f t="shared" si="11"/>
        <v>Trung bình</v>
      </c>
      <c r="M335" s="94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  <c r="AA335" s="69"/>
      <c r="AB335" s="69"/>
      <c r="AC335" s="69"/>
    </row>
    <row r="336" spans="1:29" ht="19.5" customHeight="1" x14ac:dyDescent="0.25">
      <c r="A336" s="80">
        <v>327</v>
      </c>
      <c r="B336" s="81" t="s">
        <v>311</v>
      </c>
      <c r="C336" s="89">
        <v>501190228</v>
      </c>
      <c r="D336" s="90" t="s">
        <v>338</v>
      </c>
      <c r="E336" s="89">
        <v>75</v>
      </c>
      <c r="F336" s="89">
        <v>72</v>
      </c>
      <c r="G336" s="89">
        <v>53</v>
      </c>
      <c r="H336" s="89">
        <v>64</v>
      </c>
      <c r="I336" s="89">
        <v>73</v>
      </c>
      <c r="J336" s="89">
        <v>82</v>
      </c>
      <c r="K336" s="92">
        <f t="shared" si="10"/>
        <v>70</v>
      </c>
      <c r="L336" s="93" t="str">
        <f t="shared" si="11"/>
        <v>Khá</v>
      </c>
      <c r="M336" s="94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  <c r="AA336" s="69"/>
      <c r="AB336" s="69"/>
      <c r="AC336" s="69"/>
    </row>
    <row r="337" spans="1:29" ht="19.5" customHeight="1" x14ac:dyDescent="0.25">
      <c r="A337" s="80">
        <v>328</v>
      </c>
      <c r="B337" s="81" t="s">
        <v>311</v>
      </c>
      <c r="C337" s="89">
        <v>501190238</v>
      </c>
      <c r="D337" s="90" t="s">
        <v>339</v>
      </c>
      <c r="E337" s="89">
        <v>72</v>
      </c>
      <c r="F337" s="89">
        <v>80</v>
      </c>
      <c r="G337" s="89">
        <v>58</v>
      </c>
      <c r="H337" s="89">
        <v>68</v>
      </c>
      <c r="I337" s="89">
        <v>50</v>
      </c>
      <c r="J337" s="89">
        <v>76</v>
      </c>
      <c r="K337" s="92">
        <f t="shared" si="10"/>
        <v>66</v>
      </c>
      <c r="L337" s="93" t="str">
        <f t="shared" si="11"/>
        <v>TB Khá</v>
      </c>
      <c r="M337" s="94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  <c r="AA337" s="69"/>
      <c r="AB337" s="69"/>
      <c r="AC337" s="69"/>
    </row>
    <row r="338" spans="1:29" ht="19.5" customHeight="1" x14ac:dyDescent="0.25">
      <c r="A338" s="80">
        <v>329</v>
      </c>
      <c r="B338" s="81" t="s">
        <v>311</v>
      </c>
      <c r="C338" s="89">
        <v>501190239</v>
      </c>
      <c r="D338" s="90" t="s">
        <v>340</v>
      </c>
      <c r="E338" s="89">
        <v>57</v>
      </c>
      <c r="F338" s="89">
        <v>58</v>
      </c>
      <c r="G338" s="89">
        <v>66</v>
      </c>
      <c r="H338" s="89">
        <v>84</v>
      </c>
      <c r="I338" s="89">
        <v>83</v>
      </c>
      <c r="J338" s="89">
        <v>81</v>
      </c>
      <c r="K338" s="92">
        <f t="shared" si="10"/>
        <v>74</v>
      </c>
      <c r="L338" s="93" t="str">
        <f t="shared" si="11"/>
        <v>Khá</v>
      </c>
      <c r="M338" s="94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  <c r="AA338" s="69"/>
      <c r="AB338" s="69"/>
      <c r="AC338" s="69"/>
    </row>
    <row r="339" spans="1:29" ht="19.5" customHeight="1" x14ac:dyDescent="0.25">
      <c r="A339" s="80">
        <v>330</v>
      </c>
      <c r="B339" s="81" t="s">
        <v>311</v>
      </c>
      <c r="C339" s="89">
        <v>501190249</v>
      </c>
      <c r="D339" s="90" t="s">
        <v>341</v>
      </c>
      <c r="E339" s="89">
        <v>77</v>
      </c>
      <c r="F339" s="89">
        <v>66</v>
      </c>
      <c r="G339" s="89">
        <v>78</v>
      </c>
      <c r="H339" s="89">
        <v>75</v>
      </c>
      <c r="I339" s="89">
        <v>70</v>
      </c>
      <c r="J339" s="89">
        <v>52</v>
      </c>
      <c r="K339" s="92">
        <f t="shared" si="10"/>
        <v>69</v>
      </c>
      <c r="L339" s="93" t="str">
        <f t="shared" si="11"/>
        <v>TB Khá</v>
      </c>
      <c r="M339" s="94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  <c r="AA339" s="69"/>
      <c r="AB339" s="69"/>
      <c r="AC339" s="69"/>
    </row>
    <row r="340" spans="1:29" ht="19.5" customHeight="1" x14ac:dyDescent="0.25">
      <c r="A340" s="80">
        <v>331</v>
      </c>
      <c r="B340" s="81" t="s">
        <v>311</v>
      </c>
      <c r="C340" s="89">
        <v>501190258</v>
      </c>
      <c r="D340" s="90" t="s">
        <v>342</v>
      </c>
      <c r="E340" s="89">
        <v>57</v>
      </c>
      <c r="F340" s="89">
        <v>59</v>
      </c>
      <c r="G340" s="89">
        <v>51</v>
      </c>
      <c r="H340" s="89">
        <v>59</v>
      </c>
      <c r="I340" s="89">
        <v>60</v>
      </c>
      <c r="J340" s="89">
        <v>58</v>
      </c>
      <c r="K340" s="92">
        <f t="shared" si="10"/>
        <v>57</v>
      </c>
      <c r="L340" s="93" t="str">
        <f t="shared" si="11"/>
        <v>Trung bình</v>
      </c>
      <c r="M340" s="94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  <c r="AA340" s="69"/>
      <c r="AB340" s="69"/>
      <c r="AC340" s="69"/>
    </row>
    <row r="341" spans="1:29" ht="19.5" customHeight="1" x14ac:dyDescent="0.25">
      <c r="A341" s="80">
        <v>332</v>
      </c>
      <c r="B341" s="81" t="s">
        <v>311</v>
      </c>
      <c r="C341" s="89">
        <v>501190267</v>
      </c>
      <c r="D341" s="90" t="s">
        <v>343</v>
      </c>
      <c r="E341" s="89">
        <v>57</v>
      </c>
      <c r="F341" s="89">
        <v>57</v>
      </c>
      <c r="G341" s="89">
        <v>72</v>
      </c>
      <c r="H341" s="89">
        <v>81</v>
      </c>
      <c r="I341" s="89">
        <v>81</v>
      </c>
      <c r="J341" s="89">
        <v>84</v>
      </c>
      <c r="K341" s="92">
        <f t="shared" si="10"/>
        <v>75</v>
      </c>
      <c r="L341" s="93" t="str">
        <f t="shared" si="11"/>
        <v>Khá</v>
      </c>
      <c r="M341" s="94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  <c r="AA341" s="69"/>
      <c r="AB341" s="69"/>
      <c r="AC341" s="69"/>
    </row>
    <row r="342" spans="1:29" ht="19.5" customHeight="1" x14ac:dyDescent="0.25">
      <c r="A342" s="80">
        <v>333</v>
      </c>
      <c r="B342" s="81" t="s">
        <v>311</v>
      </c>
      <c r="C342" s="89">
        <v>501190270</v>
      </c>
      <c r="D342" s="90" t="s">
        <v>344</v>
      </c>
      <c r="E342" s="89">
        <v>86</v>
      </c>
      <c r="F342" s="89">
        <v>85</v>
      </c>
      <c r="G342" s="89">
        <v>86</v>
      </c>
      <c r="H342" s="89">
        <v>84</v>
      </c>
      <c r="I342" s="89">
        <v>87</v>
      </c>
      <c r="J342" s="89">
        <v>83</v>
      </c>
      <c r="K342" s="92">
        <f t="shared" si="10"/>
        <v>85</v>
      </c>
      <c r="L342" s="93" t="str">
        <f t="shared" si="11"/>
        <v>Tốt</v>
      </c>
      <c r="M342" s="94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  <c r="AA342" s="69"/>
      <c r="AB342" s="69"/>
      <c r="AC342" s="69"/>
    </row>
    <row r="343" spans="1:29" ht="19.5" customHeight="1" x14ac:dyDescent="0.25">
      <c r="A343" s="80">
        <v>334</v>
      </c>
      <c r="B343" s="81" t="s">
        <v>311</v>
      </c>
      <c r="C343" s="89">
        <v>501190295</v>
      </c>
      <c r="D343" s="90" t="s">
        <v>345</v>
      </c>
      <c r="E343" s="89">
        <v>83</v>
      </c>
      <c r="F343" s="89">
        <v>61</v>
      </c>
      <c r="G343" s="89">
        <v>71</v>
      </c>
      <c r="H343" s="89">
        <v>62</v>
      </c>
      <c r="I343" s="89">
        <v>70</v>
      </c>
      <c r="J343" s="89">
        <v>84</v>
      </c>
      <c r="K343" s="92">
        <f t="shared" si="10"/>
        <v>72</v>
      </c>
      <c r="L343" s="93" t="str">
        <f t="shared" si="11"/>
        <v>Khá</v>
      </c>
      <c r="M343" s="94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  <c r="AA343" s="69"/>
      <c r="AB343" s="69"/>
      <c r="AC343" s="69"/>
    </row>
    <row r="344" spans="1:29" ht="19.5" customHeight="1" x14ac:dyDescent="0.25">
      <c r="A344" s="80">
        <v>335</v>
      </c>
      <c r="B344" s="81" t="s">
        <v>311</v>
      </c>
      <c r="C344" s="89">
        <v>501190299</v>
      </c>
      <c r="D344" s="90" t="s">
        <v>346</v>
      </c>
      <c r="E344" s="89">
        <v>69</v>
      </c>
      <c r="F344" s="89">
        <v>75</v>
      </c>
      <c r="G344" s="89">
        <v>71</v>
      </c>
      <c r="H344" s="89">
        <v>71</v>
      </c>
      <c r="I344" s="89">
        <v>70</v>
      </c>
      <c r="J344" s="89">
        <v>74</v>
      </c>
      <c r="K344" s="92">
        <f t="shared" si="10"/>
        <v>72</v>
      </c>
      <c r="L344" s="93" t="str">
        <f t="shared" si="11"/>
        <v>Khá</v>
      </c>
      <c r="M344" s="94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  <c r="AA344" s="69"/>
      <c r="AB344" s="69"/>
      <c r="AC344" s="69"/>
    </row>
    <row r="345" spans="1:29" ht="19.5" customHeight="1" x14ac:dyDescent="0.25">
      <c r="A345" s="80">
        <v>336</v>
      </c>
      <c r="B345" s="81" t="s">
        <v>311</v>
      </c>
      <c r="C345" s="89">
        <v>501190300</v>
      </c>
      <c r="D345" s="90" t="s">
        <v>347</v>
      </c>
      <c r="E345" s="89">
        <v>69</v>
      </c>
      <c r="F345" s="89">
        <v>67</v>
      </c>
      <c r="G345" s="89">
        <v>71</v>
      </c>
      <c r="H345" s="89">
        <v>71</v>
      </c>
      <c r="I345" s="89">
        <v>70</v>
      </c>
      <c r="J345" s="89">
        <v>57</v>
      </c>
      <c r="K345" s="92">
        <f t="shared" si="10"/>
        <v>67</v>
      </c>
      <c r="L345" s="93" t="str">
        <f t="shared" si="11"/>
        <v>TB Khá</v>
      </c>
      <c r="M345" s="94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  <c r="AA345" s="69"/>
      <c r="AB345" s="69"/>
      <c r="AC345" s="69"/>
    </row>
    <row r="346" spans="1:29" ht="19.5" customHeight="1" x14ac:dyDescent="0.25">
      <c r="A346" s="80">
        <v>337</v>
      </c>
      <c r="B346" s="81" t="s">
        <v>311</v>
      </c>
      <c r="C346" s="89">
        <v>501190306</v>
      </c>
      <c r="D346" s="90" t="s">
        <v>348</v>
      </c>
      <c r="E346" s="89">
        <v>84</v>
      </c>
      <c r="F346" s="89">
        <v>67</v>
      </c>
      <c r="G346" s="89">
        <v>70</v>
      </c>
      <c r="H346" s="89">
        <v>82</v>
      </c>
      <c r="I346" s="89">
        <v>82</v>
      </c>
      <c r="J346" s="89">
        <v>80</v>
      </c>
      <c r="K346" s="92">
        <f t="shared" si="10"/>
        <v>78</v>
      </c>
      <c r="L346" s="93" t="str">
        <f t="shared" si="11"/>
        <v>Khá</v>
      </c>
      <c r="M346" s="94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  <c r="AA346" s="69"/>
      <c r="AB346" s="69"/>
      <c r="AC346" s="69"/>
    </row>
    <row r="347" spans="1:29" ht="19.5" customHeight="1" x14ac:dyDescent="0.25">
      <c r="A347" s="80">
        <v>338</v>
      </c>
      <c r="B347" s="81" t="s">
        <v>311</v>
      </c>
      <c r="C347" s="89">
        <v>501190329</v>
      </c>
      <c r="D347" s="90" t="s">
        <v>349</v>
      </c>
      <c r="E347" s="89">
        <v>74</v>
      </c>
      <c r="F347" s="89">
        <v>74</v>
      </c>
      <c r="G347" s="89">
        <v>60</v>
      </c>
      <c r="H347" s="89">
        <v>72</v>
      </c>
      <c r="I347" s="89">
        <v>80</v>
      </c>
      <c r="J347" s="89">
        <v>83</v>
      </c>
      <c r="K347" s="92">
        <f t="shared" si="10"/>
        <v>75</v>
      </c>
      <c r="L347" s="93" t="str">
        <f t="shared" si="11"/>
        <v>Khá</v>
      </c>
      <c r="M347" s="94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  <c r="AA347" s="69"/>
      <c r="AB347" s="69"/>
      <c r="AC347" s="69"/>
    </row>
    <row r="348" spans="1:29" ht="19.5" customHeight="1" x14ac:dyDescent="0.25">
      <c r="A348" s="80">
        <v>339</v>
      </c>
      <c r="B348" s="81" t="s">
        <v>311</v>
      </c>
      <c r="C348" s="89">
        <v>501190337</v>
      </c>
      <c r="D348" s="90" t="s">
        <v>350</v>
      </c>
      <c r="E348" s="89">
        <v>80</v>
      </c>
      <c r="F348" s="89">
        <v>69</v>
      </c>
      <c r="G348" s="89">
        <v>70</v>
      </c>
      <c r="H348" s="89">
        <v>58</v>
      </c>
      <c r="I348" s="89">
        <v>88</v>
      </c>
      <c r="J348" s="89">
        <v>82</v>
      </c>
      <c r="K348" s="92">
        <f t="shared" si="10"/>
        <v>76</v>
      </c>
      <c r="L348" s="93" t="str">
        <f t="shared" si="11"/>
        <v>Khá</v>
      </c>
      <c r="M348" s="94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  <c r="AA348" s="69"/>
      <c r="AB348" s="69"/>
      <c r="AC348" s="69"/>
    </row>
    <row r="349" spans="1:29" ht="19.5" customHeight="1" x14ac:dyDescent="0.25">
      <c r="A349" s="80">
        <v>340</v>
      </c>
      <c r="B349" s="81" t="s">
        <v>311</v>
      </c>
      <c r="C349" s="89">
        <v>501190346</v>
      </c>
      <c r="D349" s="90" t="s">
        <v>351</v>
      </c>
      <c r="E349" s="89">
        <v>69</v>
      </c>
      <c r="F349" s="89">
        <v>59</v>
      </c>
      <c r="G349" s="89">
        <v>72</v>
      </c>
      <c r="H349" s="89">
        <v>68</v>
      </c>
      <c r="I349" s="89">
        <v>83</v>
      </c>
      <c r="J349" s="89">
        <v>91</v>
      </c>
      <c r="K349" s="92">
        <f t="shared" si="10"/>
        <v>76</v>
      </c>
      <c r="L349" s="93" t="str">
        <f t="shared" si="11"/>
        <v>Khá</v>
      </c>
      <c r="M349" s="94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  <c r="AA349" s="69"/>
      <c r="AB349" s="69"/>
      <c r="AC349" s="69"/>
    </row>
    <row r="350" spans="1:29" ht="19.5" customHeight="1" x14ac:dyDescent="0.25">
      <c r="A350" s="80">
        <v>341</v>
      </c>
      <c r="B350" s="81" t="s">
        <v>311</v>
      </c>
      <c r="C350" s="89">
        <v>501190364</v>
      </c>
      <c r="D350" s="90" t="s">
        <v>352</v>
      </c>
      <c r="E350" s="89">
        <v>77</v>
      </c>
      <c r="F350" s="89">
        <v>75</v>
      </c>
      <c r="G350" s="89">
        <v>78</v>
      </c>
      <c r="H350" s="89">
        <v>67</v>
      </c>
      <c r="I350" s="89">
        <v>93</v>
      </c>
      <c r="J350" s="89">
        <v>85</v>
      </c>
      <c r="K350" s="92">
        <f t="shared" si="10"/>
        <v>81</v>
      </c>
      <c r="L350" s="93" t="str">
        <f t="shared" si="11"/>
        <v>Tốt</v>
      </c>
      <c r="M350" s="94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  <c r="AA350" s="69"/>
      <c r="AB350" s="69"/>
      <c r="AC350" s="69"/>
    </row>
    <row r="351" spans="1:29" ht="19.5" customHeight="1" x14ac:dyDescent="0.25">
      <c r="A351" s="80">
        <v>342</v>
      </c>
      <c r="B351" s="81" t="s">
        <v>311</v>
      </c>
      <c r="C351" s="89">
        <v>501190377</v>
      </c>
      <c r="D351" s="90" t="s">
        <v>353</v>
      </c>
      <c r="E351" s="89">
        <v>89</v>
      </c>
      <c r="F351" s="89">
        <v>75</v>
      </c>
      <c r="G351" s="89">
        <v>77</v>
      </c>
      <c r="H351" s="89">
        <v>89</v>
      </c>
      <c r="I351" s="89">
        <v>93</v>
      </c>
      <c r="J351" s="89">
        <v>93</v>
      </c>
      <c r="K351" s="92">
        <f t="shared" si="10"/>
        <v>87</v>
      </c>
      <c r="L351" s="93" t="str">
        <f t="shared" si="11"/>
        <v>Tốt</v>
      </c>
      <c r="M351" s="94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  <c r="AA351" s="69"/>
      <c r="AB351" s="69"/>
      <c r="AC351" s="69"/>
    </row>
    <row r="352" spans="1:29" ht="19.5" customHeight="1" x14ac:dyDescent="0.25">
      <c r="A352" s="80">
        <v>343</v>
      </c>
      <c r="B352" s="81" t="s">
        <v>311</v>
      </c>
      <c r="C352" s="89">
        <v>501190389</v>
      </c>
      <c r="D352" s="90" t="s">
        <v>354</v>
      </c>
      <c r="E352" s="89">
        <v>81</v>
      </c>
      <c r="F352" s="89">
        <v>60</v>
      </c>
      <c r="G352" s="89">
        <v>81</v>
      </c>
      <c r="H352" s="89">
        <v>78</v>
      </c>
      <c r="I352" s="89">
        <v>84</v>
      </c>
      <c r="J352" s="89">
        <v>81</v>
      </c>
      <c r="K352" s="92">
        <f t="shared" si="10"/>
        <v>79</v>
      </c>
      <c r="L352" s="93" t="str">
        <f t="shared" si="11"/>
        <v>Khá</v>
      </c>
      <c r="M352" s="94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  <c r="AA352" s="69"/>
      <c r="AB352" s="69"/>
      <c r="AC352" s="69"/>
    </row>
    <row r="353" spans="1:29" ht="19.5" customHeight="1" x14ac:dyDescent="0.25">
      <c r="A353" s="80">
        <v>344</v>
      </c>
      <c r="B353" s="81" t="s">
        <v>311</v>
      </c>
      <c r="C353" s="89">
        <v>501190399</v>
      </c>
      <c r="D353" s="90" t="s">
        <v>355</v>
      </c>
      <c r="E353" s="89">
        <v>78</v>
      </c>
      <c r="F353" s="89">
        <v>58</v>
      </c>
      <c r="G353" s="89">
        <v>61</v>
      </c>
      <c r="H353" s="89">
        <v>57</v>
      </c>
      <c r="I353" s="89">
        <v>70</v>
      </c>
      <c r="J353" s="89">
        <v>67</v>
      </c>
      <c r="K353" s="92">
        <f t="shared" si="10"/>
        <v>65</v>
      </c>
      <c r="L353" s="93" t="str">
        <f t="shared" si="11"/>
        <v>TB Khá</v>
      </c>
      <c r="M353" s="94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  <c r="AA353" s="69"/>
      <c r="AB353" s="69"/>
      <c r="AC353" s="69"/>
    </row>
    <row r="354" spans="1:29" ht="19.5" customHeight="1" x14ac:dyDescent="0.25">
      <c r="A354" s="80">
        <v>345</v>
      </c>
      <c r="B354" s="81" t="s">
        <v>356</v>
      </c>
      <c r="C354" s="89">
        <v>508190001</v>
      </c>
      <c r="D354" s="90" t="s">
        <v>358</v>
      </c>
      <c r="E354" s="89">
        <v>76</v>
      </c>
      <c r="F354" s="89">
        <v>69</v>
      </c>
      <c r="G354" s="89">
        <v>82</v>
      </c>
      <c r="H354" s="89">
        <v>87</v>
      </c>
      <c r="I354" s="89">
        <v>87</v>
      </c>
      <c r="J354" s="89">
        <v>83</v>
      </c>
      <c r="K354" s="92">
        <f t="shared" si="10"/>
        <v>82</v>
      </c>
      <c r="L354" s="93" t="str">
        <f t="shared" si="11"/>
        <v>Tốt</v>
      </c>
      <c r="M354" s="94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  <c r="AA354" s="69"/>
      <c r="AB354" s="69"/>
      <c r="AC354" s="69"/>
    </row>
    <row r="355" spans="1:29" ht="19.5" customHeight="1" x14ac:dyDescent="0.25">
      <c r="A355" s="80">
        <v>346</v>
      </c>
      <c r="B355" s="81" t="s">
        <v>356</v>
      </c>
      <c r="C355" s="89">
        <v>508190003</v>
      </c>
      <c r="D355" s="90" t="s">
        <v>359</v>
      </c>
      <c r="E355" s="89">
        <v>76</v>
      </c>
      <c r="F355" s="89">
        <v>60</v>
      </c>
      <c r="G355" s="89">
        <v>65</v>
      </c>
      <c r="H355" s="89">
        <v>62</v>
      </c>
      <c r="I355" s="89">
        <v>64</v>
      </c>
      <c r="J355" s="89">
        <v>64</v>
      </c>
      <c r="K355" s="92">
        <f t="shared" si="10"/>
        <v>65</v>
      </c>
      <c r="L355" s="93" t="str">
        <f t="shared" si="11"/>
        <v>TB Khá</v>
      </c>
      <c r="M355" s="94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  <c r="AA355" s="69"/>
      <c r="AB355" s="69"/>
      <c r="AC355" s="69"/>
    </row>
    <row r="356" spans="1:29" ht="19.5" customHeight="1" x14ac:dyDescent="0.25">
      <c r="A356" s="80">
        <v>347</v>
      </c>
      <c r="B356" s="81" t="s">
        <v>356</v>
      </c>
      <c r="C356" s="89">
        <v>508190005</v>
      </c>
      <c r="D356" s="90" t="s">
        <v>360</v>
      </c>
      <c r="E356" s="89">
        <v>68</v>
      </c>
      <c r="F356" s="89">
        <v>65</v>
      </c>
      <c r="G356" s="89">
        <v>73</v>
      </c>
      <c r="H356" s="89">
        <v>84</v>
      </c>
      <c r="I356" s="89">
        <v>76</v>
      </c>
      <c r="J356" s="89">
        <v>58</v>
      </c>
      <c r="K356" s="92">
        <f t="shared" si="10"/>
        <v>71</v>
      </c>
      <c r="L356" s="93" t="str">
        <f t="shared" si="11"/>
        <v>Khá</v>
      </c>
      <c r="M356" s="94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  <c r="AA356" s="69"/>
      <c r="AB356" s="69"/>
      <c r="AC356" s="69"/>
    </row>
    <row r="357" spans="1:29" ht="19.5" customHeight="1" x14ac:dyDescent="0.25">
      <c r="A357" s="80">
        <v>348</v>
      </c>
      <c r="B357" s="81" t="s">
        <v>356</v>
      </c>
      <c r="C357" s="89">
        <v>508190006</v>
      </c>
      <c r="D357" s="90" t="s">
        <v>361</v>
      </c>
      <c r="E357" s="89">
        <v>78</v>
      </c>
      <c r="F357" s="89">
        <v>68</v>
      </c>
      <c r="G357" s="89">
        <v>86</v>
      </c>
      <c r="H357" s="89">
        <v>84</v>
      </c>
      <c r="I357" s="89">
        <v>88</v>
      </c>
      <c r="J357" s="89">
        <v>81</v>
      </c>
      <c r="K357" s="92">
        <f t="shared" si="10"/>
        <v>82</v>
      </c>
      <c r="L357" s="93" t="str">
        <f t="shared" si="11"/>
        <v>Tốt</v>
      </c>
      <c r="M357" s="94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  <c r="AA357" s="69"/>
      <c r="AB357" s="69"/>
      <c r="AC357" s="69"/>
    </row>
    <row r="358" spans="1:29" ht="19.5" customHeight="1" x14ac:dyDescent="0.25">
      <c r="A358" s="80">
        <v>349</v>
      </c>
      <c r="B358" s="81" t="s">
        <v>356</v>
      </c>
      <c r="C358" s="89">
        <v>508190007</v>
      </c>
      <c r="D358" s="90" t="s">
        <v>362</v>
      </c>
      <c r="E358" s="89">
        <v>49</v>
      </c>
      <c r="F358" s="89">
        <v>54</v>
      </c>
      <c r="G358" s="89">
        <v>61</v>
      </c>
      <c r="H358" s="89">
        <v>72</v>
      </c>
      <c r="I358" s="89">
        <v>63</v>
      </c>
      <c r="J358" s="89">
        <v>65</v>
      </c>
      <c r="K358" s="92">
        <f t="shared" si="10"/>
        <v>62</v>
      </c>
      <c r="L358" s="93" t="str">
        <f t="shared" si="11"/>
        <v>TB Khá</v>
      </c>
      <c r="M358" s="94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  <c r="AA358" s="69"/>
      <c r="AB358" s="69"/>
      <c r="AC358" s="69"/>
    </row>
    <row r="359" spans="1:29" ht="19.5" customHeight="1" x14ac:dyDescent="0.25">
      <c r="A359" s="80">
        <v>350</v>
      </c>
      <c r="B359" s="81" t="s">
        <v>356</v>
      </c>
      <c r="C359" s="89">
        <v>508190008</v>
      </c>
      <c r="D359" s="90" t="s">
        <v>363</v>
      </c>
      <c r="E359" s="89">
        <v>79</v>
      </c>
      <c r="F359" s="89">
        <v>65</v>
      </c>
      <c r="G359" s="89">
        <v>75</v>
      </c>
      <c r="H359" s="89">
        <v>80</v>
      </c>
      <c r="I359" s="89">
        <v>74</v>
      </c>
      <c r="J359" s="89">
        <v>80</v>
      </c>
      <c r="K359" s="92">
        <f t="shared" si="10"/>
        <v>76</v>
      </c>
      <c r="L359" s="93" t="str">
        <f t="shared" si="11"/>
        <v>Khá</v>
      </c>
      <c r="M359" s="94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  <c r="AA359" s="69"/>
      <c r="AB359" s="69"/>
      <c r="AC359" s="69"/>
    </row>
    <row r="360" spans="1:29" ht="19.5" customHeight="1" x14ac:dyDescent="0.25">
      <c r="A360" s="80">
        <v>351</v>
      </c>
      <c r="B360" s="81" t="s">
        <v>356</v>
      </c>
      <c r="C360" s="89">
        <v>508190009</v>
      </c>
      <c r="D360" s="90" t="s">
        <v>364</v>
      </c>
      <c r="E360" s="89">
        <v>87</v>
      </c>
      <c r="F360" s="89">
        <v>63</v>
      </c>
      <c r="G360" s="89">
        <v>86</v>
      </c>
      <c r="H360" s="89">
        <v>83</v>
      </c>
      <c r="I360" s="89">
        <v>72</v>
      </c>
      <c r="J360" s="89">
        <v>81</v>
      </c>
      <c r="K360" s="92">
        <f t="shared" si="10"/>
        <v>79</v>
      </c>
      <c r="L360" s="93" t="str">
        <f t="shared" si="11"/>
        <v>Khá</v>
      </c>
      <c r="M360" s="94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  <c r="AA360" s="69"/>
      <c r="AB360" s="69"/>
      <c r="AC360" s="69"/>
    </row>
    <row r="361" spans="1:29" ht="19.5" customHeight="1" x14ac:dyDescent="0.25">
      <c r="A361" s="80">
        <v>352</v>
      </c>
      <c r="B361" s="81" t="s">
        <v>356</v>
      </c>
      <c r="C361" s="89">
        <v>508190010</v>
      </c>
      <c r="D361" s="90" t="s">
        <v>365</v>
      </c>
      <c r="E361" s="89">
        <v>50</v>
      </c>
      <c r="F361" s="89">
        <v>55</v>
      </c>
      <c r="G361" s="89">
        <v>70</v>
      </c>
      <c r="H361" s="89">
        <v>62</v>
      </c>
      <c r="I361" s="89">
        <v>63</v>
      </c>
      <c r="J361" s="89">
        <v>60</v>
      </c>
      <c r="K361" s="92">
        <f t="shared" si="10"/>
        <v>61</v>
      </c>
      <c r="L361" s="93" t="str">
        <f t="shared" si="11"/>
        <v>TB Khá</v>
      </c>
      <c r="M361" s="94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  <c r="AA361" s="69"/>
      <c r="AB361" s="69"/>
      <c r="AC361" s="69"/>
    </row>
    <row r="362" spans="1:29" ht="19.5" customHeight="1" x14ac:dyDescent="0.25">
      <c r="A362" s="80">
        <v>353</v>
      </c>
      <c r="B362" s="81" t="s">
        <v>356</v>
      </c>
      <c r="C362" s="89">
        <v>508190011</v>
      </c>
      <c r="D362" s="90" t="s">
        <v>366</v>
      </c>
      <c r="E362" s="89">
        <v>55</v>
      </c>
      <c r="F362" s="89">
        <v>57</v>
      </c>
      <c r="G362" s="89">
        <v>73</v>
      </c>
      <c r="H362" s="89">
        <v>63</v>
      </c>
      <c r="I362" s="89">
        <v>63</v>
      </c>
      <c r="J362" s="89">
        <v>60</v>
      </c>
      <c r="K362" s="92">
        <f t="shared" si="10"/>
        <v>62</v>
      </c>
      <c r="L362" s="93" t="str">
        <f t="shared" si="11"/>
        <v>TB Khá</v>
      </c>
      <c r="M362" s="94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  <c r="AA362" s="69"/>
      <c r="AB362" s="69"/>
      <c r="AC362" s="69"/>
    </row>
    <row r="363" spans="1:29" ht="19.5" customHeight="1" x14ac:dyDescent="0.25">
      <c r="A363" s="80">
        <v>354</v>
      </c>
      <c r="B363" s="81" t="s">
        <v>356</v>
      </c>
      <c r="C363" s="89">
        <v>508190013</v>
      </c>
      <c r="D363" s="90" t="s">
        <v>367</v>
      </c>
      <c r="E363" s="89">
        <v>89</v>
      </c>
      <c r="F363" s="89">
        <v>86</v>
      </c>
      <c r="G363" s="89">
        <v>86</v>
      </c>
      <c r="H363" s="89">
        <v>85</v>
      </c>
      <c r="I363" s="89">
        <v>82</v>
      </c>
      <c r="J363" s="89">
        <v>76</v>
      </c>
      <c r="K363" s="92">
        <f t="shared" si="10"/>
        <v>83</v>
      </c>
      <c r="L363" s="93" t="str">
        <f t="shared" si="11"/>
        <v>Tốt</v>
      </c>
      <c r="M363" s="94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  <c r="AA363" s="69"/>
      <c r="AB363" s="69"/>
      <c r="AC363" s="69"/>
    </row>
    <row r="364" spans="1:29" ht="19.5" customHeight="1" x14ac:dyDescent="0.25">
      <c r="A364" s="80">
        <v>355</v>
      </c>
      <c r="B364" s="81" t="s">
        <v>356</v>
      </c>
      <c r="C364" s="89">
        <v>508190014</v>
      </c>
      <c r="D364" s="90" t="s">
        <v>368</v>
      </c>
      <c r="E364" s="89">
        <v>80</v>
      </c>
      <c r="F364" s="89">
        <v>88</v>
      </c>
      <c r="G364" s="89">
        <v>93</v>
      </c>
      <c r="H364" s="89">
        <v>90</v>
      </c>
      <c r="I364" s="89">
        <v>86</v>
      </c>
      <c r="J364" s="89">
        <v>79</v>
      </c>
      <c r="K364" s="92">
        <f t="shared" si="10"/>
        <v>86</v>
      </c>
      <c r="L364" s="93" t="str">
        <f t="shared" si="11"/>
        <v>Tốt</v>
      </c>
      <c r="M364" s="94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  <c r="AA364" s="69"/>
      <c r="AB364" s="69"/>
      <c r="AC364" s="69"/>
    </row>
    <row r="365" spans="1:29" ht="19.5" customHeight="1" x14ac:dyDescent="0.25">
      <c r="A365" s="80">
        <v>356</v>
      </c>
      <c r="B365" s="81" t="s">
        <v>356</v>
      </c>
      <c r="C365" s="89">
        <v>508190015</v>
      </c>
      <c r="D365" s="90" t="s">
        <v>369</v>
      </c>
      <c r="E365" s="89">
        <v>74</v>
      </c>
      <c r="F365" s="89">
        <v>71</v>
      </c>
      <c r="G365" s="89">
        <v>75</v>
      </c>
      <c r="H365" s="89">
        <v>81</v>
      </c>
      <c r="I365" s="89">
        <v>83</v>
      </c>
      <c r="J365" s="89">
        <v>74</v>
      </c>
      <c r="K365" s="92">
        <f t="shared" si="10"/>
        <v>77</v>
      </c>
      <c r="L365" s="93" t="str">
        <f t="shared" si="11"/>
        <v>Khá</v>
      </c>
      <c r="M365" s="94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  <c r="AA365" s="69"/>
      <c r="AB365" s="69"/>
      <c r="AC365" s="69"/>
    </row>
    <row r="366" spans="1:29" ht="19.5" customHeight="1" x14ac:dyDescent="0.25">
      <c r="A366" s="80">
        <v>357</v>
      </c>
      <c r="B366" s="81" t="s">
        <v>356</v>
      </c>
      <c r="C366" s="89">
        <v>508190016</v>
      </c>
      <c r="D366" s="90" t="s">
        <v>370</v>
      </c>
      <c r="E366" s="89">
        <v>66</v>
      </c>
      <c r="F366" s="89">
        <v>80</v>
      </c>
      <c r="G366" s="89">
        <v>80</v>
      </c>
      <c r="H366" s="89">
        <v>85</v>
      </c>
      <c r="I366" s="89">
        <v>60</v>
      </c>
      <c r="J366" s="89">
        <v>80</v>
      </c>
      <c r="K366" s="92">
        <f t="shared" si="10"/>
        <v>75</v>
      </c>
      <c r="L366" s="93" t="str">
        <f t="shared" si="11"/>
        <v>Khá</v>
      </c>
      <c r="M366" s="94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  <c r="AA366" s="69"/>
      <c r="AB366" s="69"/>
      <c r="AC366" s="69"/>
    </row>
    <row r="367" spans="1:29" ht="19.5" customHeight="1" x14ac:dyDescent="0.25">
      <c r="A367" s="80">
        <v>358</v>
      </c>
      <c r="B367" s="81" t="s">
        <v>356</v>
      </c>
      <c r="C367" s="89">
        <v>508190017</v>
      </c>
      <c r="D367" s="90" t="s">
        <v>371</v>
      </c>
      <c r="E367" s="89">
        <v>60</v>
      </c>
      <c r="F367" s="89">
        <v>60</v>
      </c>
      <c r="G367" s="89">
        <v>66</v>
      </c>
      <c r="H367" s="89">
        <v>83</v>
      </c>
      <c r="I367" s="89">
        <v>67</v>
      </c>
      <c r="J367" s="89">
        <v>70</v>
      </c>
      <c r="K367" s="92">
        <f t="shared" si="10"/>
        <v>69</v>
      </c>
      <c r="L367" s="93" t="str">
        <f t="shared" si="11"/>
        <v>TB Khá</v>
      </c>
      <c r="M367" s="94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  <c r="AA367" s="69"/>
      <c r="AB367" s="69"/>
      <c r="AC367" s="69"/>
    </row>
    <row r="368" spans="1:29" ht="19.5" customHeight="1" x14ac:dyDescent="0.25">
      <c r="A368" s="80">
        <v>359</v>
      </c>
      <c r="B368" s="81" t="s">
        <v>356</v>
      </c>
      <c r="C368" s="89">
        <v>508190019</v>
      </c>
      <c r="D368" s="90" t="s">
        <v>372</v>
      </c>
      <c r="E368" s="89">
        <v>86</v>
      </c>
      <c r="F368" s="89">
        <v>81</v>
      </c>
      <c r="G368" s="89">
        <v>82</v>
      </c>
      <c r="H368" s="89">
        <v>86</v>
      </c>
      <c r="I368" s="89">
        <v>84</v>
      </c>
      <c r="J368" s="89">
        <v>80</v>
      </c>
      <c r="K368" s="92">
        <f t="shared" si="10"/>
        <v>83</v>
      </c>
      <c r="L368" s="93" t="str">
        <f t="shared" si="11"/>
        <v>Tốt</v>
      </c>
      <c r="M368" s="94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  <c r="AA368" s="69"/>
      <c r="AB368" s="69"/>
      <c r="AC368" s="69"/>
    </row>
    <row r="369" spans="1:29" ht="19.5" customHeight="1" x14ac:dyDescent="0.25">
      <c r="A369" s="80">
        <v>360</v>
      </c>
      <c r="B369" s="81" t="s">
        <v>356</v>
      </c>
      <c r="C369" s="89">
        <v>508190020</v>
      </c>
      <c r="D369" s="90" t="s">
        <v>373</v>
      </c>
      <c r="E369" s="89">
        <v>81</v>
      </c>
      <c r="F369" s="89">
        <v>68</v>
      </c>
      <c r="G369" s="89">
        <v>86</v>
      </c>
      <c r="H369" s="89">
        <v>92</v>
      </c>
      <c r="I369" s="89">
        <v>87</v>
      </c>
      <c r="J369" s="89">
        <v>80</v>
      </c>
      <c r="K369" s="92">
        <f t="shared" si="10"/>
        <v>83</v>
      </c>
      <c r="L369" s="93" t="str">
        <f t="shared" si="11"/>
        <v>Tốt</v>
      </c>
      <c r="M369" s="94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  <c r="AA369" s="69"/>
      <c r="AB369" s="69"/>
      <c r="AC369" s="69"/>
    </row>
    <row r="370" spans="1:29" ht="19.5" customHeight="1" x14ac:dyDescent="0.25">
      <c r="A370" s="80">
        <v>361</v>
      </c>
      <c r="B370" s="81" t="s">
        <v>356</v>
      </c>
      <c r="C370" s="89">
        <v>508190021</v>
      </c>
      <c r="D370" s="90" t="s">
        <v>374</v>
      </c>
      <c r="E370" s="89">
        <v>74</v>
      </c>
      <c r="F370" s="89">
        <v>61</v>
      </c>
      <c r="G370" s="89">
        <v>75</v>
      </c>
      <c r="H370" s="89">
        <v>70</v>
      </c>
      <c r="I370" s="89">
        <v>72</v>
      </c>
      <c r="J370" s="89">
        <v>64</v>
      </c>
      <c r="K370" s="92">
        <f t="shared" si="10"/>
        <v>69</v>
      </c>
      <c r="L370" s="93" t="str">
        <f t="shared" si="11"/>
        <v>TB Khá</v>
      </c>
      <c r="M370" s="94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  <c r="AA370" s="69"/>
      <c r="AB370" s="69"/>
      <c r="AC370" s="69"/>
    </row>
    <row r="371" spans="1:29" ht="19.5" customHeight="1" x14ac:dyDescent="0.25">
      <c r="A371" s="80">
        <v>362</v>
      </c>
      <c r="B371" s="81" t="s">
        <v>356</v>
      </c>
      <c r="C371" s="89">
        <v>508190022</v>
      </c>
      <c r="D371" s="90" t="s">
        <v>375</v>
      </c>
      <c r="E371" s="89">
        <v>75</v>
      </c>
      <c r="F371" s="89">
        <v>76</v>
      </c>
      <c r="G371" s="89">
        <v>79</v>
      </c>
      <c r="H371" s="89">
        <v>81</v>
      </c>
      <c r="I371" s="89">
        <v>71</v>
      </c>
      <c r="J371" s="89">
        <v>65</v>
      </c>
      <c r="K371" s="92">
        <f t="shared" si="10"/>
        <v>74</v>
      </c>
      <c r="L371" s="93" t="str">
        <f t="shared" si="11"/>
        <v>Khá</v>
      </c>
      <c r="M371" s="94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  <c r="AA371" s="69"/>
      <c r="AB371" s="69"/>
      <c r="AC371" s="69"/>
    </row>
    <row r="372" spans="1:29" ht="19.5" customHeight="1" x14ac:dyDescent="0.25">
      <c r="A372" s="80">
        <v>363</v>
      </c>
      <c r="B372" s="81" t="s">
        <v>356</v>
      </c>
      <c r="C372" s="89">
        <v>508190023</v>
      </c>
      <c r="D372" s="90" t="s">
        <v>376</v>
      </c>
      <c r="E372" s="89">
        <v>74</v>
      </c>
      <c r="F372" s="89">
        <v>74</v>
      </c>
      <c r="G372" s="89">
        <v>83</v>
      </c>
      <c r="H372" s="89">
        <v>98</v>
      </c>
      <c r="I372" s="89">
        <v>87</v>
      </c>
      <c r="J372" s="89">
        <v>76</v>
      </c>
      <c r="K372" s="92">
        <f t="shared" si="10"/>
        <v>83</v>
      </c>
      <c r="L372" s="93" t="str">
        <f t="shared" si="11"/>
        <v>Tốt</v>
      </c>
      <c r="M372" s="94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  <c r="AA372" s="69"/>
      <c r="AB372" s="69"/>
      <c r="AC372" s="69"/>
    </row>
    <row r="373" spans="1:29" ht="19.5" customHeight="1" x14ac:dyDescent="0.25">
      <c r="A373" s="80">
        <v>364</v>
      </c>
      <c r="B373" s="81" t="s">
        <v>356</v>
      </c>
      <c r="C373" s="89">
        <v>508190025</v>
      </c>
      <c r="D373" s="90" t="s">
        <v>377</v>
      </c>
      <c r="E373" s="89">
        <v>88</v>
      </c>
      <c r="F373" s="89">
        <v>88</v>
      </c>
      <c r="G373" s="89">
        <v>91</v>
      </c>
      <c r="H373" s="89">
        <v>91</v>
      </c>
      <c r="I373" s="89">
        <v>86</v>
      </c>
      <c r="J373" s="89">
        <v>64</v>
      </c>
      <c r="K373" s="92">
        <f t="shared" si="10"/>
        <v>83</v>
      </c>
      <c r="L373" s="93" t="str">
        <f t="shared" si="11"/>
        <v>Tốt</v>
      </c>
      <c r="M373" s="94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  <c r="AA373" s="69"/>
      <c r="AB373" s="69"/>
      <c r="AC373" s="69"/>
    </row>
    <row r="374" spans="1:29" ht="19.5" customHeight="1" x14ac:dyDescent="0.25">
      <c r="A374" s="80">
        <v>365</v>
      </c>
      <c r="B374" s="81" t="s">
        <v>356</v>
      </c>
      <c r="C374" s="89">
        <v>508190026</v>
      </c>
      <c r="D374" s="90" t="s">
        <v>378</v>
      </c>
      <c r="E374" s="89">
        <v>67</v>
      </c>
      <c r="F374" s="89">
        <v>60</v>
      </c>
      <c r="G374" s="89">
        <v>75</v>
      </c>
      <c r="H374" s="89">
        <v>84</v>
      </c>
      <c r="I374" s="89">
        <v>67</v>
      </c>
      <c r="J374" s="89">
        <v>70</v>
      </c>
      <c r="K374" s="92">
        <f t="shared" si="10"/>
        <v>71</v>
      </c>
      <c r="L374" s="93" t="str">
        <f t="shared" si="11"/>
        <v>Khá</v>
      </c>
      <c r="M374" s="94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  <c r="AA374" s="69"/>
      <c r="AB374" s="69"/>
      <c r="AC374" s="69"/>
    </row>
    <row r="375" spans="1:29" ht="19.5" customHeight="1" x14ac:dyDescent="0.25">
      <c r="A375" s="80">
        <v>366</v>
      </c>
      <c r="B375" s="81" t="s">
        <v>356</v>
      </c>
      <c r="C375" s="89">
        <v>508190028</v>
      </c>
      <c r="D375" s="90" t="s">
        <v>379</v>
      </c>
      <c r="E375" s="89">
        <v>91</v>
      </c>
      <c r="F375" s="89">
        <v>77</v>
      </c>
      <c r="G375" s="89">
        <v>85</v>
      </c>
      <c r="H375" s="89">
        <v>90</v>
      </c>
      <c r="I375" s="89">
        <v>82</v>
      </c>
      <c r="J375" s="89">
        <v>88</v>
      </c>
      <c r="K375" s="92">
        <f t="shared" si="10"/>
        <v>86</v>
      </c>
      <c r="L375" s="93" t="str">
        <f t="shared" si="11"/>
        <v>Tốt</v>
      </c>
      <c r="M375" s="94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  <c r="AA375" s="69"/>
      <c r="AB375" s="69"/>
      <c r="AC375" s="69"/>
    </row>
    <row r="376" spans="1:29" ht="19.5" customHeight="1" x14ac:dyDescent="0.25">
      <c r="A376" s="80">
        <v>367</v>
      </c>
      <c r="B376" s="81" t="s">
        <v>356</v>
      </c>
      <c r="C376" s="89">
        <v>508190029</v>
      </c>
      <c r="D376" s="90" t="s">
        <v>380</v>
      </c>
      <c r="E376" s="89">
        <v>77</v>
      </c>
      <c r="F376" s="89">
        <v>72</v>
      </c>
      <c r="G376" s="89">
        <v>80</v>
      </c>
      <c r="H376" s="89">
        <v>86</v>
      </c>
      <c r="I376" s="89">
        <v>82</v>
      </c>
      <c r="J376" s="89">
        <v>77</v>
      </c>
      <c r="K376" s="92">
        <f t="shared" si="10"/>
        <v>80</v>
      </c>
      <c r="L376" s="93" t="str">
        <f t="shared" si="11"/>
        <v>Tốt</v>
      </c>
      <c r="M376" s="94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  <c r="AA376" s="69"/>
      <c r="AB376" s="69"/>
      <c r="AC376" s="69"/>
    </row>
    <row r="377" spans="1:29" ht="19.5" customHeight="1" x14ac:dyDescent="0.25">
      <c r="A377" s="80">
        <v>368</v>
      </c>
      <c r="B377" s="81" t="s">
        <v>356</v>
      </c>
      <c r="C377" s="89">
        <v>508190030</v>
      </c>
      <c r="D377" s="90" t="s">
        <v>381</v>
      </c>
      <c r="E377" s="89">
        <v>80</v>
      </c>
      <c r="F377" s="89">
        <v>70</v>
      </c>
      <c r="G377" s="89">
        <v>77</v>
      </c>
      <c r="H377" s="89">
        <v>84</v>
      </c>
      <c r="I377" s="89">
        <v>78</v>
      </c>
      <c r="J377" s="89">
        <v>80</v>
      </c>
      <c r="K377" s="92">
        <f t="shared" si="10"/>
        <v>79</v>
      </c>
      <c r="L377" s="93" t="str">
        <f t="shared" si="11"/>
        <v>Khá</v>
      </c>
      <c r="M377" s="94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  <c r="Z377" s="69"/>
      <c r="AA377" s="69"/>
      <c r="AB377" s="69"/>
      <c r="AC377" s="69"/>
    </row>
    <row r="378" spans="1:29" ht="19.5" customHeight="1" x14ac:dyDescent="0.25">
      <c r="A378" s="80">
        <v>369</v>
      </c>
      <c r="B378" s="81" t="s">
        <v>356</v>
      </c>
      <c r="C378" s="89">
        <v>508190031</v>
      </c>
      <c r="D378" s="90" t="s">
        <v>382</v>
      </c>
      <c r="E378" s="89">
        <v>87</v>
      </c>
      <c r="F378" s="89">
        <v>76</v>
      </c>
      <c r="G378" s="89">
        <v>79</v>
      </c>
      <c r="H378" s="89">
        <v>81</v>
      </c>
      <c r="I378" s="89">
        <v>83</v>
      </c>
      <c r="J378" s="89">
        <v>56</v>
      </c>
      <c r="K378" s="92">
        <f t="shared" si="10"/>
        <v>76</v>
      </c>
      <c r="L378" s="93" t="str">
        <f t="shared" si="11"/>
        <v>Khá</v>
      </c>
      <c r="M378" s="94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  <c r="AA378" s="69"/>
      <c r="AB378" s="69"/>
      <c r="AC378" s="69"/>
    </row>
    <row r="379" spans="1:29" ht="19.5" customHeight="1" x14ac:dyDescent="0.25">
      <c r="A379" s="80">
        <v>370</v>
      </c>
      <c r="B379" s="81" t="s">
        <v>356</v>
      </c>
      <c r="C379" s="89">
        <v>508190032</v>
      </c>
      <c r="D379" s="90" t="s">
        <v>383</v>
      </c>
      <c r="E379" s="89">
        <v>84</v>
      </c>
      <c r="F379" s="89">
        <v>85</v>
      </c>
      <c r="G379" s="89">
        <v>89</v>
      </c>
      <c r="H379" s="89">
        <v>87</v>
      </c>
      <c r="I379" s="89">
        <v>82</v>
      </c>
      <c r="J379" s="89">
        <v>88</v>
      </c>
      <c r="K379" s="92">
        <f t="shared" si="10"/>
        <v>86</v>
      </c>
      <c r="L379" s="93" t="str">
        <f t="shared" si="11"/>
        <v>Tốt</v>
      </c>
      <c r="M379" s="94">
        <v>1</v>
      </c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  <c r="Z379" s="69"/>
      <c r="AA379" s="69"/>
      <c r="AB379" s="69"/>
      <c r="AC379" s="69"/>
    </row>
    <row r="380" spans="1:29" ht="19.5" customHeight="1" x14ac:dyDescent="0.25">
      <c r="A380" s="80">
        <v>371</v>
      </c>
      <c r="B380" s="81" t="s">
        <v>356</v>
      </c>
      <c r="C380" s="89">
        <v>508190033</v>
      </c>
      <c r="D380" s="90" t="s">
        <v>384</v>
      </c>
      <c r="E380" s="89">
        <v>84</v>
      </c>
      <c r="F380" s="89">
        <v>65</v>
      </c>
      <c r="G380" s="89">
        <v>80</v>
      </c>
      <c r="H380" s="89">
        <v>85</v>
      </c>
      <c r="I380" s="89">
        <v>84</v>
      </c>
      <c r="J380" s="89">
        <v>73</v>
      </c>
      <c r="K380" s="92">
        <f t="shared" si="10"/>
        <v>79</v>
      </c>
      <c r="L380" s="93" t="str">
        <f t="shared" si="11"/>
        <v>Khá</v>
      </c>
      <c r="M380" s="94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  <c r="Z380" s="69"/>
      <c r="AA380" s="69"/>
      <c r="AB380" s="69"/>
      <c r="AC380" s="69"/>
    </row>
    <row r="381" spans="1:29" ht="19.5" customHeight="1" x14ac:dyDescent="0.25">
      <c r="A381" s="80">
        <v>372</v>
      </c>
      <c r="B381" s="81" t="s">
        <v>356</v>
      </c>
      <c r="C381" s="89">
        <v>508190035</v>
      </c>
      <c r="D381" s="90" t="s">
        <v>385</v>
      </c>
      <c r="E381" s="89">
        <v>93</v>
      </c>
      <c r="F381" s="89">
        <v>83</v>
      </c>
      <c r="G381" s="89">
        <v>88</v>
      </c>
      <c r="H381" s="89">
        <v>93</v>
      </c>
      <c r="I381" s="89">
        <v>95</v>
      </c>
      <c r="J381" s="89">
        <v>88</v>
      </c>
      <c r="K381" s="92">
        <f>ROUND(((E381+F381)*1+(G381+H381)*1.5+(I381+J381)*2)/9,0)</f>
        <v>90</v>
      </c>
      <c r="L381" s="93" t="str">
        <f t="shared" si="11"/>
        <v>Xuất sắc</v>
      </c>
      <c r="M381" s="94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  <c r="Z381" s="69"/>
      <c r="AA381" s="69"/>
      <c r="AB381" s="69"/>
      <c r="AC381" s="69"/>
    </row>
    <row r="382" spans="1:29" ht="19.5" customHeight="1" x14ac:dyDescent="0.25">
      <c r="A382" s="80">
        <v>373</v>
      </c>
      <c r="B382" s="81" t="s">
        <v>356</v>
      </c>
      <c r="C382" s="89">
        <v>508190036</v>
      </c>
      <c r="D382" s="90" t="s">
        <v>386</v>
      </c>
      <c r="E382" s="89">
        <v>77</v>
      </c>
      <c r="F382" s="89">
        <v>83</v>
      </c>
      <c r="G382" s="89">
        <v>94</v>
      </c>
      <c r="H382" s="89">
        <v>91</v>
      </c>
      <c r="I382" s="89">
        <v>83</v>
      </c>
      <c r="J382" s="89">
        <v>76</v>
      </c>
      <c r="K382" s="92">
        <f t="shared" si="10"/>
        <v>84</v>
      </c>
      <c r="L382" s="93" t="str">
        <f t="shared" si="11"/>
        <v>Tốt</v>
      </c>
      <c r="M382" s="94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  <c r="Z382" s="69"/>
      <c r="AA382" s="69"/>
      <c r="AB382" s="69"/>
      <c r="AC382" s="69"/>
    </row>
    <row r="383" spans="1:29" ht="19.5" customHeight="1" x14ac:dyDescent="0.25">
      <c r="A383" s="80">
        <v>374</v>
      </c>
      <c r="B383" s="81" t="s">
        <v>356</v>
      </c>
      <c r="C383" s="89">
        <v>508190038</v>
      </c>
      <c r="D383" s="90" t="s">
        <v>387</v>
      </c>
      <c r="E383" s="89">
        <v>79</v>
      </c>
      <c r="F383" s="89">
        <v>74</v>
      </c>
      <c r="G383" s="89">
        <v>81</v>
      </c>
      <c r="H383" s="89">
        <v>88</v>
      </c>
      <c r="I383" s="89">
        <v>81</v>
      </c>
      <c r="J383" s="89">
        <v>71</v>
      </c>
      <c r="K383" s="92">
        <f t="shared" si="10"/>
        <v>79</v>
      </c>
      <c r="L383" s="93" t="str">
        <f t="shared" si="11"/>
        <v>Khá</v>
      </c>
      <c r="M383" s="94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  <c r="Z383" s="69"/>
      <c r="AA383" s="69"/>
      <c r="AB383" s="69"/>
      <c r="AC383" s="69"/>
    </row>
    <row r="384" spans="1:29" ht="19.5" customHeight="1" x14ac:dyDescent="0.25">
      <c r="A384" s="80">
        <v>375</v>
      </c>
      <c r="B384" s="81" t="s">
        <v>356</v>
      </c>
      <c r="C384" s="89">
        <v>508190039</v>
      </c>
      <c r="D384" s="90" t="s">
        <v>388</v>
      </c>
      <c r="E384" s="89">
        <v>58</v>
      </c>
      <c r="F384" s="89">
        <v>60</v>
      </c>
      <c r="G384" s="89">
        <v>68</v>
      </c>
      <c r="H384" s="89">
        <v>79</v>
      </c>
      <c r="I384" s="89">
        <v>78</v>
      </c>
      <c r="J384" s="89">
        <v>64</v>
      </c>
      <c r="K384" s="92">
        <f t="shared" si="10"/>
        <v>69</v>
      </c>
      <c r="L384" s="93" t="str">
        <f t="shared" si="11"/>
        <v>TB Khá</v>
      </c>
      <c r="M384" s="94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  <c r="Z384" s="69"/>
      <c r="AA384" s="69"/>
      <c r="AB384" s="69"/>
      <c r="AC384" s="69"/>
    </row>
    <row r="385" spans="1:29" ht="19.5" customHeight="1" x14ac:dyDescent="0.25">
      <c r="A385" s="80">
        <v>376</v>
      </c>
      <c r="B385" s="81" t="s">
        <v>356</v>
      </c>
      <c r="C385" s="89">
        <v>508190040</v>
      </c>
      <c r="D385" s="90" t="s">
        <v>389</v>
      </c>
      <c r="E385" s="89">
        <v>74</v>
      </c>
      <c r="F385" s="89">
        <v>63</v>
      </c>
      <c r="G385" s="89">
        <v>73</v>
      </c>
      <c r="H385" s="89">
        <v>80</v>
      </c>
      <c r="I385" s="89">
        <v>77</v>
      </c>
      <c r="J385" s="89">
        <v>77</v>
      </c>
      <c r="K385" s="92">
        <f t="shared" si="10"/>
        <v>75</v>
      </c>
      <c r="L385" s="93" t="str">
        <f t="shared" si="11"/>
        <v>Khá</v>
      </c>
      <c r="M385" s="94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  <c r="Z385" s="69"/>
      <c r="AA385" s="69"/>
      <c r="AB385" s="69"/>
      <c r="AC385" s="69"/>
    </row>
    <row r="386" spans="1:29" ht="19.5" customHeight="1" x14ac:dyDescent="0.25">
      <c r="A386" s="80">
        <v>377</v>
      </c>
      <c r="B386" s="81" t="s">
        <v>356</v>
      </c>
      <c r="C386" s="89">
        <v>508190041</v>
      </c>
      <c r="D386" s="90" t="s">
        <v>390</v>
      </c>
      <c r="E386" s="89">
        <v>79</v>
      </c>
      <c r="F386" s="89">
        <v>68</v>
      </c>
      <c r="G386" s="89">
        <v>73</v>
      </c>
      <c r="H386" s="89">
        <v>80</v>
      </c>
      <c r="I386" s="89">
        <v>70</v>
      </c>
      <c r="J386" s="89">
        <v>71</v>
      </c>
      <c r="K386" s="92">
        <f t="shared" si="10"/>
        <v>73</v>
      </c>
      <c r="L386" s="93" t="str">
        <f t="shared" si="11"/>
        <v>Khá</v>
      </c>
      <c r="M386" s="94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  <c r="Z386" s="69"/>
      <c r="AA386" s="69"/>
      <c r="AB386" s="69"/>
      <c r="AC386" s="69"/>
    </row>
    <row r="387" spans="1:29" ht="19.5" customHeight="1" x14ac:dyDescent="0.25">
      <c r="A387" s="80">
        <v>378</v>
      </c>
      <c r="B387" s="81" t="s">
        <v>356</v>
      </c>
      <c r="C387" s="89">
        <v>508190042</v>
      </c>
      <c r="D387" s="90" t="s">
        <v>391</v>
      </c>
      <c r="E387" s="89">
        <v>92</v>
      </c>
      <c r="F387" s="89">
        <v>74</v>
      </c>
      <c r="G387" s="89">
        <v>87</v>
      </c>
      <c r="H387" s="89">
        <v>95</v>
      </c>
      <c r="I387" s="89">
        <v>83</v>
      </c>
      <c r="J387" s="89">
        <v>82</v>
      </c>
      <c r="K387" s="92">
        <f t="shared" si="10"/>
        <v>85</v>
      </c>
      <c r="L387" s="93" t="str">
        <f t="shared" si="11"/>
        <v>Tốt</v>
      </c>
      <c r="M387" s="94">
        <v>1</v>
      </c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  <c r="Z387" s="69"/>
      <c r="AA387" s="69"/>
      <c r="AB387" s="69"/>
      <c r="AC387" s="69"/>
    </row>
    <row r="388" spans="1:29" ht="19.5" customHeight="1" x14ac:dyDescent="0.25">
      <c r="A388" s="80">
        <v>379</v>
      </c>
      <c r="B388" s="81" t="s">
        <v>356</v>
      </c>
      <c r="C388" s="89">
        <v>508190043</v>
      </c>
      <c r="D388" s="90" t="s">
        <v>392</v>
      </c>
      <c r="E388" s="89">
        <v>54</v>
      </c>
      <c r="F388" s="89">
        <v>74</v>
      </c>
      <c r="G388" s="89">
        <v>77</v>
      </c>
      <c r="H388" s="89">
        <v>74</v>
      </c>
      <c r="I388" s="89">
        <v>84</v>
      </c>
      <c r="J388" s="89">
        <v>86</v>
      </c>
      <c r="K388" s="92">
        <f t="shared" si="10"/>
        <v>77</v>
      </c>
      <c r="L388" s="93" t="str">
        <f t="shared" si="11"/>
        <v>Khá</v>
      </c>
      <c r="M388" s="94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  <c r="Z388" s="69"/>
      <c r="AA388" s="69"/>
      <c r="AB388" s="69"/>
      <c r="AC388" s="69"/>
    </row>
    <row r="389" spans="1:29" ht="19.5" customHeight="1" x14ac:dyDescent="0.25">
      <c r="A389" s="80">
        <v>380</v>
      </c>
      <c r="B389" s="81" t="s">
        <v>356</v>
      </c>
      <c r="C389" s="89">
        <v>508190044</v>
      </c>
      <c r="D389" s="90" t="s">
        <v>393</v>
      </c>
      <c r="E389" s="89">
        <v>62</v>
      </c>
      <c r="F389" s="89">
        <v>62</v>
      </c>
      <c r="G389" s="89">
        <v>73</v>
      </c>
      <c r="H389" s="89">
        <v>73</v>
      </c>
      <c r="I389" s="89">
        <v>81</v>
      </c>
      <c r="J389" s="89">
        <v>72</v>
      </c>
      <c r="K389" s="92">
        <f t="shared" si="10"/>
        <v>72</v>
      </c>
      <c r="L389" s="93" t="str">
        <f t="shared" si="11"/>
        <v>Khá</v>
      </c>
      <c r="M389" s="94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  <c r="Z389" s="69"/>
      <c r="AA389" s="69"/>
      <c r="AB389" s="69"/>
      <c r="AC389" s="69"/>
    </row>
    <row r="390" spans="1:29" ht="19.5" customHeight="1" x14ac:dyDescent="0.25">
      <c r="A390" s="80">
        <v>381</v>
      </c>
      <c r="B390" s="81" t="s">
        <v>356</v>
      </c>
      <c r="C390" s="89">
        <v>508190045</v>
      </c>
      <c r="D390" s="90" t="s">
        <v>394</v>
      </c>
      <c r="E390" s="89">
        <v>66</v>
      </c>
      <c r="F390" s="89">
        <v>70</v>
      </c>
      <c r="G390" s="89">
        <v>73</v>
      </c>
      <c r="H390" s="89">
        <v>83</v>
      </c>
      <c r="I390" s="89">
        <v>83</v>
      </c>
      <c r="J390" s="89">
        <v>70</v>
      </c>
      <c r="K390" s="92">
        <f t="shared" si="10"/>
        <v>75</v>
      </c>
      <c r="L390" s="93" t="str">
        <f t="shared" si="11"/>
        <v>Khá</v>
      </c>
      <c r="M390" s="94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  <c r="Z390" s="69"/>
      <c r="AA390" s="69"/>
      <c r="AB390" s="69"/>
      <c r="AC390" s="69"/>
    </row>
    <row r="391" spans="1:29" ht="19.5" customHeight="1" x14ac:dyDescent="0.25">
      <c r="A391" s="80">
        <v>382</v>
      </c>
      <c r="B391" s="81" t="s">
        <v>356</v>
      </c>
      <c r="C391" s="89">
        <v>508190046</v>
      </c>
      <c r="D391" s="90" t="s">
        <v>395</v>
      </c>
      <c r="E391" s="89">
        <v>81</v>
      </c>
      <c r="F391" s="89">
        <v>75</v>
      </c>
      <c r="G391" s="89">
        <v>85</v>
      </c>
      <c r="H391" s="89">
        <v>89</v>
      </c>
      <c r="I391" s="89">
        <v>84</v>
      </c>
      <c r="J391" s="89">
        <v>81</v>
      </c>
      <c r="K391" s="92">
        <f t="shared" si="10"/>
        <v>83</v>
      </c>
      <c r="L391" s="93" t="str">
        <f t="shared" si="11"/>
        <v>Tốt</v>
      </c>
      <c r="M391" s="94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  <c r="Z391" s="69"/>
      <c r="AA391" s="69"/>
      <c r="AB391" s="69"/>
      <c r="AC391" s="69"/>
    </row>
    <row r="392" spans="1:29" ht="19.5" customHeight="1" x14ac:dyDescent="0.25">
      <c r="A392" s="80">
        <v>383</v>
      </c>
      <c r="B392" s="81" t="s">
        <v>356</v>
      </c>
      <c r="C392" s="89">
        <v>508190047</v>
      </c>
      <c r="D392" s="90" t="s">
        <v>396</v>
      </c>
      <c r="E392" s="89">
        <v>48</v>
      </c>
      <c r="F392" s="89">
        <v>56</v>
      </c>
      <c r="G392" s="89">
        <v>75</v>
      </c>
      <c r="H392" s="89">
        <v>85</v>
      </c>
      <c r="I392" s="89">
        <v>70</v>
      </c>
      <c r="J392" s="89">
        <v>66</v>
      </c>
      <c r="K392" s="92">
        <f t="shared" si="10"/>
        <v>68</v>
      </c>
      <c r="L392" s="93" t="str">
        <f t="shared" si="11"/>
        <v>TB Khá</v>
      </c>
      <c r="M392" s="94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  <c r="Z392" s="69"/>
      <c r="AA392" s="69"/>
      <c r="AB392" s="69"/>
      <c r="AC392" s="69"/>
    </row>
    <row r="393" spans="1:29" ht="19.5" customHeight="1" x14ac:dyDescent="0.25">
      <c r="A393" s="80">
        <v>384</v>
      </c>
      <c r="B393" s="81" t="s">
        <v>356</v>
      </c>
      <c r="C393" s="89">
        <v>508190048</v>
      </c>
      <c r="D393" s="90" t="s">
        <v>397</v>
      </c>
      <c r="E393" s="89">
        <v>65</v>
      </c>
      <c r="F393" s="89">
        <v>65</v>
      </c>
      <c r="G393" s="89">
        <v>83</v>
      </c>
      <c r="H393" s="89">
        <v>85</v>
      </c>
      <c r="I393" s="89">
        <v>82</v>
      </c>
      <c r="J393" s="89">
        <v>77</v>
      </c>
      <c r="K393" s="92">
        <f t="shared" si="10"/>
        <v>78</v>
      </c>
      <c r="L393" s="93" t="str">
        <f t="shared" si="11"/>
        <v>Khá</v>
      </c>
      <c r="M393" s="94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  <c r="Z393" s="69"/>
      <c r="AA393" s="69"/>
      <c r="AB393" s="69"/>
      <c r="AC393" s="69"/>
    </row>
    <row r="394" spans="1:29" ht="19.5" customHeight="1" x14ac:dyDescent="0.25">
      <c r="A394" s="80">
        <v>385</v>
      </c>
      <c r="B394" s="81" t="s">
        <v>356</v>
      </c>
      <c r="C394" s="89">
        <v>508190051</v>
      </c>
      <c r="D394" s="90" t="s">
        <v>398</v>
      </c>
      <c r="E394" s="89">
        <v>67</v>
      </c>
      <c r="F394" s="89">
        <v>68</v>
      </c>
      <c r="G394" s="89">
        <v>73</v>
      </c>
      <c r="H394" s="89">
        <v>82</v>
      </c>
      <c r="I394" s="89">
        <v>73</v>
      </c>
      <c r="J394" s="89">
        <v>67</v>
      </c>
      <c r="K394" s="92">
        <f t="shared" si="10"/>
        <v>72</v>
      </c>
      <c r="L394" s="93" t="str">
        <f t="shared" si="11"/>
        <v>Khá</v>
      </c>
      <c r="M394" s="94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  <c r="Z394" s="69"/>
      <c r="AA394" s="69"/>
      <c r="AB394" s="69"/>
      <c r="AC394" s="69"/>
    </row>
    <row r="395" spans="1:29" ht="19.5" customHeight="1" x14ac:dyDescent="0.25">
      <c r="A395" s="80">
        <v>386</v>
      </c>
      <c r="B395" s="81" t="s">
        <v>356</v>
      </c>
      <c r="C395" s="89">
        <v>508190052</v>
      </c>
      <c r="D395" s="90" t="s">
        <v>399</v>
      </c>
      <c r="E395" s="89">
        <v>62</v>
      </c>
      <c r="F395" s="89">
        <v>51</v>
      </c>
      <c r="G395" s="89">
        <v>80</v>
      </c>
      <c r="H395" s="89">
        <v>74</v>
      </c>
      <c r="I395" s="89">
        <v>63</v>
      </c>
      <c r="J395" s="89">
        <v>64</v>
      </c>
      <c r="K395" s="92">
        <f t="shared" ref="K395:K458" si="12">ROUND(((E395+F395)*1+(G395+H395)*1.5+(I395+J395)*2)/9,0)</f>
        <v>66</v>
      </c>
      <c r="L395" s="93" t="str">
        <f t="shared" ref="L395:L458" si="13">IF(K395&lt;30,"Kém",IF(K395&lt;50,"Yếu",IF(K395&lt;60,"Trung bình",IF(K395&lt;70,"TB Khá",IF(K395&lt;80,"Khá",IF(K395&lt;90,"Tốt","Xuất sắc"))))))</f>
        <v>TB Khá</v>
      </c>
      <c r="M395" s="94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  <c r="Z395" s="69"/>
      <c r="AA395" s="69"/>
      <c r="AB395" s="69"/>
      <c r="AC395" s="69"/>
    </row>
    <row r="396" spans="1:29" ht="19.5" customHeight="1" x14ac:dyDescent="0.25">
      <c r="A396" s="80">
        <v>387</v>
      </c>
      <c r="B396" s="81" t="s">
        <v>356</v>
      </c>
      <c r="C396" s="89">
        <v>508190053</v>
      </c>
      <c r="D396" s="90" t="s">
        <v>400</v>
      </c>
      <c r="E396" s="89">
        <v>89</v>
      </c>
      <c r="F396" s="89">
        <v>87</v>
      </c>
      <c r="G396" s="89">
        <v>88</v>
      </c>
      <c r="H396" s="89">
        <v>89</v>
      </c>
      <c r="I396" s="89">
        <v>85</v>
      </c>
      <c r="J396" s="89">
        <v>95</v>
      </c>
      <c r="K396" s="92">
        <f t="shared" si="12"/>
        <v>89</v>
      </c>
      <c r="L396" s="93" t="str">
        <f t="shared" si="13"/>
        <v>Tốt</v>
      </c>
      <c r="M396" s="94">
        <v>1</v>
      </c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  <c r="Z396" s="69"/>
      <c r="AA396" s="69"/>
      <c r="AB396" s="69"/>
      <c r="AC396" s="69"/>
    </row>
    <row r="397" spans="1:29" ht="19.5" customHeight="1" x14ac:dyDescent="0.25">
      <c r="A397" s="80">
        <v>388</v>
      </c>
      <c r="B397" s="81" t="s">
        <v>356</v>
      </c>
      <c r="C397" s="89">
        <v>508190055</v>
      </c>
      <c r="D397" s="90" t="s">
        <v>401</v>
      </c>
      <c r="E397" s="89">
        <v>88</v>
      </c>
      <c r="F397" s="89">
        <v>100</v>
      </c>
      <c r="G397" s="89">
        <v>95</v>
      </c>
      <c r="H397" s="89">
        <v>98</v>
      </c>
      <c r="I397" s="89">
        <v>96</v>
      </c>
      <c r="J397" s="89">
        <v>100</v>
      </c>
      <c r="K397" s="92">
        <f t="shared" si="12"/>
        <v>97</v>
      </c>
      <c r="L397" s="93" t="str">
        <f t="shared" si="13"/>
        <v>Xuất sắc</v>
      </c>
      <c r="M397" s="94">
        <v>1</v>
      </c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  <c r="Z397" s="69"/>
      <c r="AA397" s="69"/>
      <c r="AB397" s="69"/>
      <c r="AC397" s="69"/>
    </row>
    <row r="398" spans="1:29" ht="19.5" customHeight="1" x14ac:dyDescent="0.25">
      <c r="A398" s="80">
        <v>389</v>
      </c>
      <c r="B398" s="81" t="s">
        <v>356</v>
      </c>
      <c r="C398" s="89">
        <v>508190056</v>
      </c>
      <c r="D398" s="90" t="s">
        <v>402</v>
      </c>
      <c r="E398" s="89">
        <v>82</v>
      </c>
      <c r="F398" s="89">
        <v>60</v>
      </c>
      <c r="G398" s="89">
        <v>78</v>
      </c>
      <c r="H398" s="89">
        <v>77</v>
      </c>
      <c r="I398" s="89">
        <v>71</v>
      </c>
      <c r="J398" s="89">
        <v>55</v>
      </c>
      <c r="K398" s="92">
        <f t="shared" si="12"/>
        <v>70</v>
      </c>
      <c r="L398" s="93" t="str">
        <f t="shared" si="13"/>
        <v>Khá</v>
      </c>
      <c r="M398" s="94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  <c r="Z398" s="69"/>
      <c r="AA398" s="69"/>
      <c r="AB398" s="69"/>
      <c r="AC398" s="69"/>
    </row>
    <row r="399" spans="1:29" ht="19.5" customHeight="1" x14ac:dyDescent="0.25">
      <c r="A399" s="80">
        <v>390</v>
      </c>
      <c r="B399" s="81" t="s">
        <v>356</v>
      </c>
      <c r="C399" s="89">
        <v>508180065</v>
      </c>
      <c r="D399" s="90" t="s">
        <v>357</v>
      </c>
      <c r="E399" s="89">
        <v>65</v>
      </c>
      <c r="F399" s="89">
        <v>65</v>
      </c>
      <c r="G399" s="89">
        <v>86</v>
      </c>
      <c r="H399" s="89">
        <v>83</v>
      </c>
      <c r="I399" s="89">
        <v>82</v>
      </c>
      <c r="J399" s="89">
        <v>75</v>
      </c>
      <c r="K399" s="92">
        <f t="shared" si="12"/>
        <v>78</v>
      </c>
      <c r="L399" s="93" t="str">
        <f t="shared" si="13"/>
        <v>Khá</v>
      </c>
      <c r="M399" s="94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  <c r="Z399" s="69"/>
      <c r="AA399" s="69"/>
      <c r="AB399" s="69"/>
      <c r="AC399" s="69"/>
    </row>
    <row r="400" spans="1:29" ht="19.5" customHeight="1" x14ac:dyDescent="0.25">
      <c r="A400" s="80">
        <v>391</v>
      </c>
      <c r="B400" s="81" t="s">
        <v>356</v>
      </c>
      <c r="C400" s="89">
        <v>508190057</v>
      </c>
      <c r="D400" s="90" t="s">
        <v>403</v>
      </c>
      <c r="E400" s="89">
        <v>69</v>
      </c>
      <c r="F400" s="89">
        <v>52</v>
      </c>
      <c r="G400" s="89">
        <v>84</v>
      </c>
      <c r="H400" s="89">
        <v>87</v>
      </c>
      <c r="I400" s="89">
        <v>73</v>
      </c>
      <c r="J400" s="89">
        <v>85</v>
      </c>
      <c r="K400" s="92">
        <f t="shared" si="12"/>
        <v>77</v>
      </c>
      <c r="L400" s="93" t="str">
        <f t="shared" si="13"/>
        <v>Khá</v>
      </c>
      <c r="M400" s="94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  <c r="Z400" s="69"/>
      <c r="AA400" s="69"/>
      <c r="AB400" s="69"/>
      <c r="AC400" s="69"/>
    </row>
    <row r="401" spans="1:29" ht="19.5" customHeight="1" x14ac:dyDescent="0.25">
      <c r="A401" s="80">
        <v>392</v>
      </c>
      <c r="B401" s="81" t="s">
        <v>356</v>
      </c>
      <c r="C401" s="89">
        <v>508190058</v>
      </c>
      <c r="D401" s="90" t="s">
        <v>404</v>
      </c>
      <c r="E401" s="89">
        <v>85</v>
      </c>
      <c r="F401" s="89">
        <v>74</v>
      </c>
      <c r="G401" s="89">
        <v>82</v>
      </c>
      <c r="H401" s="89">
        <v>83</v>
      </c>
      <c r="I401" s="89">
        <v>84</v>
      </c>
      <c r="J401" s="89">
        <v>88</v>
      </c>
      <c r="K401" s="92">
        <f t="shared" si="12"/>
        <v>83</v>
      </c>
      <c r="L401" s="93" t="str">
        <f t="shared" si="13"/>
        <v>Tốt</v>
      </c>
      <c r="M401" s="94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  <c r="Z401" s="69"/>
      <c r="AA401" s="69"/>
      <c r="AB401" s="69"/>
      <c r="AC401" s="69"/>
    </row>
    <row r="402" spans="1:29" ht="19.5" customHeight="1" x14ac:dyDescent="0.25">
      <c r="A402" s="80">
        <v>393</v>
      </c>
      <c r="B402" s="81" t="s">
        <v>356</v>
      </c>
      <c r="C402" s="89">
        <v>508190059</v>
      </c>
      <c r="D402" s="90" t="s">
        <v>405</v>
      </c>
      <c r="E402" s="89">
        <v>82</v>
      </c>
      <c r="F402" s="89">
        <v>78</v>
      </c>
      <c r="G402" s="89">
        <v>83</v>
      </c>
      <c r="H402" s="89">
        <v>89</v>
      </c>
      <c r="I402" s="89">
        <v>78</v>
      </c>
      <c r="J402" s="89">
        <v>76</v>
      </c>
      <c r="K402" s="92">
        <f t="shared" si="12"/>
        <v>81</v>
      </c>
      <c r="L402" s="93" t="str">
        <f t="shared" si="13"/>
        <v>Tốt</v>
      </c>
      <c r="M402" s="94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  <c r="Z402" s="69"/>
      <c r="AA402" s="69"/>
      <c r="AB402" s="69"/>
      <c r="AC402" s="69"/>
    </row>
    <row r="403" spans="1:29" ht="19.5" customHeight="1" x14ac:dyDescent="0.25">
      <c r="A403" s="80">
        <v>394</v>
      </c>
      <c r="B403" s="83" t="s">
        <v>356</v>
      </c>
      <c r="C403" s="89">
        <v>508190060</v>
      </c>
      <c r="D403" s="90" t="s">
        <v>406</v>
      </c>
      <c r="E403" s="89">
        <v>77</v>
      </c>
      <c r="F403" s="89">
        <v>60</v>
      </c>
      <c r="G403" s="89">
        <v>81</v>
      </c>
      <c r="H403" s="89">
        <v>77</v>
      </c>
      <c r="I403" s="89">
        <v>71</v>
      </c>
      <c r="J403" s="89">
        <v>69</v>
      </c>
      <c r="K403" s="92">
        <f t="shared" si="12"/>
        <v>73</v>
      </c>
      <c r="L403" s="93" t="str">
        <f t="shared" si="13"/>
        <v>Khá</v>
      </c>
      <c r="M403" s="94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/>
      <c r="AA403" s="69"/>
      <c r="AB403" s="69"/>
      <c r="AC403" s="69"/>
    </row>
    <row r="404" spans="1:29" ht="19.5" customHeight="1" x14ac:dyDescent="0.25">
      <c r="A404" s="80">
        <v>395</v>
      </c>
      <c r="B404" s="81" t="s">
        <v>407</v>
      </c>
      <c r="C404" s="89">
        <v>509190002</v>
      </c>
      <c r="D404" s="82" t="s">
        <v>408</v>
      </c>
      <c r="E404" s="89">
        <v>89</v>
      </c>
      <c r="F404" s="89">
        <v>100</v>
      </c>
      <c r="G404" s="89">
        <v>90</v>
      </c>
      <c r="H404" s="89">
        <v>94</v>
      </c>
      <c r="I404" s="89">
        <v>94</v>
      </c>
      <c r="J404" s="89">
        <v>86</v>
      </c>
      <c r="K404" s="92">
        <f t="shared" si="12"/>
        <v>92</v>
      </c>
      <c r="L404" s="93" t="str">
        <f t="shared" si="13"/>
        <v>Xuất sắc</v>
      </c>
      <c r="M404" s="94">
        <v>1</v>
      </c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  <c r="Z404" s="69"/>
      <c r="AA404" s="69"/>
      <c r="AB404" s="69"/>
      <c r="AC404" s="69"/>
    </row>
    <row r="405" spans="1:29" ht="19.5" customHeight="1" x14ac:dyDescent="0.25">
      <c r="A405" s="80">
        <v>396</v>
      </c>
      <c r="B405" s="81" t="s">
        <v>407</v>
      </c>
      <c r="C405" s="89">
        <v>509190003</v>
      </c>
      <c r="D405" s="82" t="s">
        <v>521</v>
      </c>
      <c r="E405" s="89">
        <v>89</v>
      </c>
      <c r="F405" s="89">
        <v>100</v>
      </c>
      <c r="G405" s="89">
        <v>90</v>
      </c>
      <c r="H405" s="89">
        <v>94</v>
      </c>
      <c r="I405" s="89">
        <v>94</v>
      </c>
      <c r="J405" s="89">
        <v>85</v>
      </c>
      <c r="K405" s="92">
        <f t="shared" si="12"/>
        <v>91</v>
      </c>
      <c r="L405" s="93" t="str">
        <f t="shared" si="13"/>
        <v>Xuất sắc</v>
      </c>
      <c r="M405" s="94">
        <v>1</v>
      </c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  <c r="Z405" s="69"/>
      <c r="AA405" s="69"/>
      <c r="AB405" s="69"/>
      <c r="AC405" s="69"/>
    </row>
    <row r="406" spans="1:29" ht="19.5" customHeight="1" x14ac:dyDescent="0.25">
      <c r="A406" s="80">
        <v>397</v>
      </c>
      <c r="B406" s="81" t="s">
        <v>407</v>
      </c>
      <c r="C406" s="89">
        <v>509190005</v>
      </c>
      <c r="D406" s="82" t="s">
        <v>409</v>
      </c>
      <c r="E406" s="89">
        <v>80</v>
      </c>
      <c r="F406" s="89">
        <v>72</v>
      </c>
      <c r="G406" s="89">
        <v>80</v>
      </c>
      <c r="H406" s="89">
        <v>82</v>
      </c>
      <c r="I406" s="89">
        <v>73</v>
      </c>
      <c r="J406" s="89">
        <v>76</v>
      </c>
      <c r="K406" s="92">
        <f t="shared" si="12"/>
        <v>77</v>
      </c>
      <c r="L406" s="93" t="str">
        <f t="shared" si="13"/>
        <v>Khá</v>
      </c>
      <c r="M406" s="94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  <c r="Z406" s="69"/>
      <c r="AA406" s="69"/>
      <c r="AB406" s="69"/>
      <c r="AC406" s="69"/>
    </row>
    <row r="407" spans="1:29" ht="19.5" customHeight="1" x14ac:dyDescent="0.25">
      <c r="A407" s="80">
        <v>398</v>
      </c>
      <c r="B407" s="81" t="s">
        <v>407</v>
      </c>
      <c r="C407" s="89">
        <v>509190006</v>
      </c>
      <c r="D407" s="82" t="s">
        <v>410</v>
      </c>
      <c r="E407" s="89">
        <v>80</v>
      </c>
      <c r="F407" s="89">
        <v>80</v>
      </c>
      <c r="G407" s="89">
        <v>83</v>
      </c>
      <c r="H407" s="89">
        <v>89</v>
      </c>
      <c r="I407" s="89">
        <v>87</v>
      </c>
      <c r="J407" s="89">
        <v>85</v>
      </c>
      <c r="K407" s="92">
        <f t="shared" si="12"/>
        <v>85</v>
      </c>
      <c r="L407" s="93" t="str">
        <f t="shared" si="13"/>
        <v>Tốt</v>
      </c>
      <c r="M407" s="94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  <c r="Z407" s="69"/>
      <c r="AA407" s="69"/>
      <c r="AB407" s="69"/>
      <c r="AC407" s="69"/>
    </row>
    <row r="408" spans="1:29" ht="19.5" customHeight="1" x14ac:dyDescent="0.25">
      <c r="A408" s="80">
        <v>399</v>
      </c>
      <c r="B408" s="81" t="s">
        <v>407</v>
      </c>
      <c r="C408" s="89">
        <v>509190007</v>
      </c>
      <c r="D408" s="82" t="s">
        <v>411</v>
      </c>
      <c r="E408" s="89">
        <v>65</v>
      </c>
      <c r="F408" s="89">
        <v>58</v>
      </c>
      <c r="G408" s="89">
        <v>66</v>
      </c>
      <c r="H408" s="89">
        <v>79</v>
      </c>
      <c r="I408" s="89">
        <v>86</v>
      </c>
      <c r="J408" s="89">
        <v>58</v>
      </c>
      <c r="K408" s="92">
        <f t="shared" si="12"/>
        <v>70</v>
      </c>
      <c r="L408" s="93" t="str">
        <f t="shared" si="13"/>
        <v>Khá</v>
      </c>
      <c r="M408" s="94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  <c r="Z408" s="69"/>
      <c r="AA408" s="69"/>
      <c r="AB408" s="69"/>
      <c r="AC408" s="69"/>
    </row>
    <row r="409" spans="1:29" ht="19.5" customHeight="1" x14ac:dyDescent="0.25">
      <c r="A409" s="80">
        <v>400</v>
      </c>
      <c r="B409" s="81" t="s">
        <v>407</v>
      </c>
      <c r="C409" s="89">
        <v>509190009</v>
      </c>
      <c r="D409" s="84" t="s">
        <v>412</v>
      </c>
      <c r="E409" s="89">
        <v>75</v>
      </c>
      <c r="F409" s="89">
        <v>60</v>
      </c>
      <c r="G409" s="89">
        <v>73</v>
      </c>
      <c r="H409" s="89">
        <v>87</v>
      </c>
      <c r="I409" s="89">
        <v>87</v>
      </c>
      <c r="J409" s="89">
        <v>79</v>
      </c>
      <c r="K409" s="92">
        <f t="shared" si="12"/>
        <v>79</v>
      </c>
      <c r="L409" s="93" t="str">
        <f t="shared" si="13"/>
        <v>Khá</v>
      </c>
      <c r="M409" s="94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  <c r="Z409" s="69"/>
      <c r="AA409" s="69"/>
      <c r="AB409" s="69"/>
      <c r="AC409" s="69"/>
    </row>
    <row r="410" spans="1:29" ht="19.5" customHeight="1" x14ac:dyDescent="0.25">
      <c r="A410" s="80">
        <v>401</v>
      </c>
      <c r="B410" s="81" t="s">
        <v>407</v>
      </c>
      <c r="C410" s="89">
        <v>509190011</v>
      </c>
      <c r="D410" s="85" t="s">
        <v>522</v>
      </c>
      <c r="E410" s="89">
        <v>40</v>
      </c>
      <c r="F410" s="89">
        <v>60</v>
      </c>
      <c r="G410" s="89">
        <v>62</v>
      </c>
      <c r="H410" s="89">
        <v>82</v>
      </c>
      <c r="I410" s="89">
        <v>82</v>
      </c>
      <c r="J410" s="89">
        <v>51</v>
      </c>
      <c r="K410" s="92">
        <f t="shared" si="12"/>
        <v>65</v>
      </c>
      <c r="L410" s="93" t="str">
        <f t="shared" si="13"/>
        <v>TB Khá</v>
      </c>
      <c r="M410" s="94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  <c r="Z410" s="69"/>
      <c r="AA410" s="69"/>
      <c r="AB410" s="69"/>
      <c r="AC410" s="69"/>
    </row>
    <row r="411" spans="1:29" ht="19.5" customHeight="1" x14ac:dyDescent="0.25">
      <c r="A411" s="80">
        <v>402</v>
      </c>
      <c r="B411" s="81" t="s">
        <v>407</v>
      </c>
      <c r="C411" s="89">
        <v>509190013</v>
      </c>
      <c r="D411" s="86" t="s">
        <v>413</v>
      </c>
      <c r="E411" s="89">
        <v>85</v>
      </c>
      <c r="F411" s="89">
        <v>86</v>
      </c>
      <c r="G411" s="89">
        <v>83</v>
      </c>
      <c r="H411" s="89">
        <v>92</v>
      </c>
      <c r="I411" s="89">
        <v>79</v>
      </c>
      <c r="J411" s="89">
        <v>53</v>
      </c>
      <c r="K411" s="92">
        <f t="shared" si="12"/>
        <v>78</v>
      </c>
      <c r="L411" s="93" t="str">
        <f t="shared" si="13"/>
        <v>Khá</v>
      </c>
      <c r="M411" s="94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  <c r="AA411" s="69"/>
      <c r="AB411" s="69"/>
      <c r="AC411" s="69"/>
    </row>
    <row r="412" spans="1:29" ht="19.5" customHeight="1" x14ac:dyDescent="0.25">
      <c r="A412" s="80">
        <v>403</v>
      </c>
      <c r="B412" s="81" t="s">
        <v>407</v>
      </c>
      <c r="C412" s="89">
        <v>509190014</v>
      </c>
      <c r="D412" s="86" t="s">
        <v>414</v>
      </c>
      <c r="E412" s="89">
        <v>61</v>
      </c>
      <c r="F412" s="89">
        <v>65</v>
      </c>
      <c r="G412" s="89">
        <v>58</v>
      </c>
      <c r="H412" s="89">
        <v>85</v>
      </c>
      <c r="I412" s="89">
        <v>86</v>
      </c>
      <c r="J412" s="89">
        <v>52</v>
      </c>
      <c r="K412" s="92">
        <f t="shared" si="12"/>
        <v>69</v>
      </c>
      <c r="L412" s="93" t="str">
        <f t="shared" si="13"/>
        <v>TB Khá</v>
      </c>
      <c r="M412" s="94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  <c r="AA412" s="69"/>
      <c r="AB412" s="69"/>
      <c r="AC412" s="69"/>
    </row>
    <row r="413" spans="1:29" ht="19.5" customHeight="1" x14ac:dyDescent="0.25">
      <c r="A413" s="80">
        <v>404</v>
      </c>
      <c r="B413" s="81" t="s">
        <v>407</v>
      </c>
      <c r="C413" s="89">
        <v>509190015</v>
      </c>
      <c r="D413" s="82" t="s">
        <v>415</v>
      </c>
      <c r="E413" s="89">
        <v>62</v>
      </c>
      <c r="F413" s="89">
        <v>58</v>
      </c>
      <c r="G413" s="89">
        <v>48</v>
      </c>
      <c r="H413" s="89">
        <v>73</v>
      </c>
      <c r="I413" s="89">
        <v>73</v>
      </c>
      <c r="J413" s="89">
        <v>55</v>
      </c>
      <c r="K413" s="92">
        <f t="shared" si="12"/>
        <v>62</v>
      </c>
      <c r="L413" s="93" t="str">
        <f t="shared" si="13"/>
        <v>TB Khá</v>
      </c>
      <c r="M413" s="94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  <c r="AA413" s="69"/>
      <c r="AB413" s="69"/>
      <c r="AC413" s="69"/>
    </row>
    <row r="414" spans="1:29" ht="19.5" customHeight="1" x14ac:dyDescent="0.25">
      <c r="A414" s="80">
        <v>405</v>
      </c>
      <c r="B414" s="81" t="s">
        <v>407</v>
      </c>
      <c r="C414" s="89">
        <v>509190018</v>
      </c>
      <c r="D414" s="82" t="s">
        <v>416</v>
      </c>
      <c r="E414" s="89">
        <v>72</v>
      </c>
      <c r="F414" s="89">
        <v>60</v>
      </c>
      <c r="G414" s="89">
        <v>58</v>
      </c>
      <c r="H414" s="89">
        <v>83</v>
      </c>
      <c r="I414" s="89">
        <v>73</v>
      </c>
      <c r="J414" s="89">
        <v>69</v>
      </c>
      <c r="K414" s="92">
        <f t="shared" si="12"/>
        <v>70</v>
      </c>
      <c r="L414" s="93" t="str">
        <f t="shared" si="13"/>
        <v>Khá</v>
      </c>
      <c r="M414" s="94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  <c r="AA414" s="69"/>
      <c r="AB414" s="69"/>
      <c r="AC414" s="69"/>
    </row>
    <row r="415" spans="1:29" ht="19.5" customHeight="1" x14ac:dyDescent="0.25">
      <c r="A415" s="80">
        <v>406</v>
      </c>
      <c r="B415" s="81" t="s">
        <v>407</v>
      </c>
      <c r="C415" s="89">
        <v>509190019</v>
      </c>
      <c r="D415" s="86" t="s">
        <v>417</v>
      </c>
      <c r="E415" s="89">
        <v>73</v>
      </c>
      <c r="F415" s="89">
        <v>78</v>
      </c>
      <c r="G415" s="89">
        <v>63</v>
      </c>
      <c r="H415" s="89">
        <v>80</v>
      </c>
      <c r="I415" s="89">
        <v>86</v>
      </c>
      <c r="J415" s="89">
        <v>68</v>
      </c>
      <c r="K415" s="92">
        <f t="shared" si="12"/>
        <v>75</v>
      </c>
      <c r="L415" s="93" t="str">
        <f t="shared" si="13"/>
        <v>Khá</v>
      </c>
      <c r="M415" s="94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  <c r="AA415" s="69"/>
      <c r="AB415" s="69"/>
      <c r="AC415" s="69"/>
    </row>
    <row r="416" spans="1:29" ht="19.5" customHeight="1" x14ac:dyDescent="0.25">
      <c r="A416" s="80">
        <v>407</v>
      </c>
      <c r="B416" s="81" t="s">
        <v>407</v>
      </c>
      <c r="C416" s="89">
        <v>509190020</v>
      </c>
      <c r="D416" s="82" t="s">
        <v>418</v>
      </c>
      <c r="E416" s="89">
        <v>61</v>
      </c>
      <c r="F416" s="89">
        <v>58</v>
      </c>
      <c r="G416" s="89">
        <v>68</v>
      </c>
      <c r="H416" s="89">
        <v>84</v>
      </c>
      <c r="I416" s="89">
        <v>73</v>
      </c>
      <c r="J416" s="89">
        <v>69</v>
      </c>
      <c r="K416" s="92">
        <f t="shared" si="12"/>
        <v>70</v>
      </c>
      <c r="L416" s="93" t="str">
        <f t="shared" si="13"/>
        <v>Khá</v>
      </c>
      <c r="M416" s="94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  <c r="AA416" s="69"/>
      <c r="AB416" s="69"/>
      <c r="AC416" s="69"/>
    </row>
    <row r="417" spans="1:29" ht="19.5" customHeight="1" x14ac:dyDescent="0.25">
      <c r="A417" s="80">
        <v>408</v>
      </c>
      <c r="B417" s="81" t="s">
        <v>407</v>
      </c>
      <c r="C417" s="89">
        <v>509190021</v>
      </c>
      <c r="D417" s="86" t="s">
        <v>523</v>
      </c>
      <c r="E417" s="89">
        <v>87</v>
      </c>
      <c r="F417" s="89">
        <v>85</v>
      </c>
      <c r="G417" s="89">
        <v>86</v>
      </c>
      <c r="H417" s="89">
        <v>99</v>
      </c>
      <c r="I417" s="89">
        <v>94</v>
      </c>
      <c r="J417" s="89">
        <v>100</v>
      </c>
      <c r="K417" s="92">
        <f t="shared" si="12"/>
        <v>93</v>
      </c>
      <c r="L417" s="93" t="str">
        <f t="shared" si="13"/>
        <v>Xuất sắc</v>
      </c>
      <c r="M417" s="94">
        <v>1</v>
      </c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  <c r="AA417" s="69"/>
      <c r="AB417" s="69"/>
      <c r="AC417" s="69"/>
    </row>
    <row r="418" spans="1:29" ht="19.5" customHeight="1" x14ac:dyDescent="0.25">
      <c r="A418" s="80">
        <v>409</v>
      </c>
      <c r="B418" s="81" t="s">
        <v>407</v>
      </c>
      <c r="C418" s="89">
        <v>509190022</v>
      </c>
      <c r="D418" s="86" t="s">
        <v>419</v>
      </c>
      <c r="E418" s="89">
        <v>79</v>
      </c>
      <c r="F418" s="89">
        <v>78</v>
      </c>
      <c r="G418" s="89">
        <v>85</v>
      </c>
      <c r="H418" s="89">
        <v>71</v>
      </c>
      <c r="I418" s="89">
        <v>93</v>
      </c>
      <c r="J418" s="89">
        <v>68</v>
      </c>
      <c r="K418" s="92">
        <f t="shared" si="12"/>
        <v>79</v>
      </c>
      <c r="L418" s="93" t="str">
        <f t="shared" si="13"/>
        <v>Khá</v>
      </c>
      <c r="M418" s="94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  <c r="AA418" s="69"/>
      <c r="AB418" s="69"/>
      <c r="AC418" s="69"/>
    </row>
    <row r="419" spans="1:29" ht="19.5" customHeight="1" x14ac:dyDescent="0.25">
      <c r="A419" s="80">
        <v>410</v>
      </c>
      <c r="B419" s="81" t="s">
        <v>407</v>
      </c>
      <c r="C419" s="89">
        <v>509190023</v>
      </c>
      <c r="D419" s="82" t="s">
        <v>420</v>
      </c>
      <c r="E419" s="89">
        <v>96</v>
      </c>
      <c r="F419" s="89">
        <v>100</v>
      </c>
      <c r="G419" s="89">
        <v>100</v>
      </c>
      <c r="H419" s="89">
        <v>97</v>
      </c>
      <c r="I419" s="89">
        <v>94</v>
      </c>
      <c r="J419" s="89">
        <v>100</v>
      </c>
      <c r="K419" s="92">
        <f t="shared" si="12"/>
        <v>98</v>
      </c>
      <c r="L419" s="93" t="str">
        <f t="shared" si="13"/>
        <v>Xuất sắc</v>
      </c>
      <c r="M419" s="94">
        <v>1</v>
      </c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  <c r="AA419" s="69"/>
      <c r="AB419" s="69"/>
      <c r="AC419" s="69"/>
    </row>
    <row r="420" spans="1:29" ht="19.5" customHeight="1" x14ac:dyDescent="0.25">
      <c r="A420" s="80">
        <v>411</v>
      </c>
      <c r="B420" s="81" t="s">
        <v>407</v>
      </c>
      <c r="C420" s="89">
        <v>509190027</v>
      </c>
      <c r="D420" s="82" t="s">
        <v>524</v>
      </c>
      <c r="E420" s="89">
        <v>80</v>
      </c>
      <c r="F420" s="89">
        <v>68</v>
      </c>
      <c r="G420" s="89">
        <v>76</v>
      </c>
      <c r="H420" s="89">
        <v>89</v>
      </c>
      <c r="I420" s="89">
        <v>79</v>
      </c>
      <c r="J420" s="89">
        <v>79</v>
      </c>
      <c r="K420" s="92">
        <f t="shared" si="12"/>
        <v>79</v>
      </c>
      <c r="L420" s="93" t="str">
        <f t="shared" si="13"/>
        <v>Khá</v>
      </c>
      <c r="M420" s="94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  <c r="AA420" s="69"/>
      <c r="AB420" s="69"/>
      <c r="AC420" s="69"/>
    </row>
    <row r="421" spans="1:29" ht="19.5" customHeight="1" x14ac:dyDescent="0.25">
      <c r="A421" s="80">
        <v>412</v>
      </c>
      <c r="B421" s="81" t="s">
        <v>407</v>
      </c>
      <c r="C421" s="89">
        <v>509190028</v>
      </c>
      <c r="D421" s="86" t="s">
        <v>421</v>
      </c>
      <c r="E421" s="89">
        <v>66</v>
      </c>
      <c r="F421" s="89">
        <v>58</v>
      </c>
      <c r="G421" s="89">
        <v>61</v>
      </c>
      <c r="H421" s="89">
        <v>85</v>
      </c>
      <c r="I421" s="89">
        <v>87</v>
      </c>
      <c r="J421" s="89">
        <v>80</v>
      </c>
      <c r="K421" s="92">
        <f t="shared" si="12"/>
        <v>75</v>
      </c>
      <c r="L421" s="93" t="str">
        <f t="shared" si="13"/>
        <v>Khá</v>
      </c>
      <c r="M421" s="94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  <c r="AA421" s="69"/>
      <c r="AB421" s="69"/>
      <c r="AC421" s="69"/>
    </row>
    <row r="422" spans="1:29" ht="19.5" customHeight="1" x14ac:dyDescent="0.25">
      <c r="A422" s="80">
        <v>413</v>
      </c>
      <c r="B422" s="81" t="s">
        <v>407</v>
      </c>
      <c r="C422" s="89">
        <v>509190029</v>
      </c>
      <c r="D422" s="82" t="s">
        <v>525</v>
      </c>
      <c r="E422" s="89">
        <v>75</v>
      </c>
      <c r="F422" s="89">
        <v>75</v>
      </c>
      <c r="G422" s="89">
        <v>71</v>
      </c>
      <c r="H422" s="89">
        <v>86</v>
      </c>
      <c r="I422" s="89">
        <v>79</v>
      </c>
      <c r="J422" s="89">
        <v>71</v>
      </c>
      <c r="K422" s="92">
        <f t="shared" si="12"/>
        <v>76</v>
      </c>
      <c r="L422" s="93" t="str">
        <f t="shared" si="13"/>
        <v>Khá</v>
      </c>
      <c r="M422" s="94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  <c r="AA422" s="69"/>
      <c r="AB422" s="69"/>
      <c r="AC422" s="69"/>
    </row>
    <row r="423" spans="1:29" ht="19.5" customHeight="1" x14ac:dyDescent="0.25">
      <c r="A423" s="80">
        <v>414</v>
      </c>
      <c r="B423" s="81" t="s">
        <v>407</v>
      </c>
      <c r="C423" s="89">
        <v>509190033</v>
      </c>
      <c r="D423" s="82" t="s">
        <v>422</v>
      </c>
      <c r="E423" s="89">
        <v>60</v>
      </c>
      <c r="F423" s="89">
        <v>58</v>
      </c>
      <c r="G423" s="89">
        <v>70</v>
      </c>
      <c r="H423" s="89">
        <v>75</v>
      </c>
      <c r="I423" s="89">
        <v>82</v>
      </c>
      <c r="J423" s="89">
        <v>60</v>
      </c>
      <c r="K423" s="92">
        <f t="shared" si="12"/>
        <v>69</v>
      </c>
      <c r="L423" s="93" t="str">
        <f t="shared" si="13"/>
        <v>TB Khá</v>
      </c>
      <c r="M423" s="94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  <c r="AA423" s="69"/>
      <c r="AB423" s="69"/>
      <c r="AC423" s="69"/>
    </row>
    <row r="424" spans="1:29" ht="19.5" customHeight="1" x14ac:dyDescent="0.25">
      <c r="A424" s="80">
        <v>415</v>
      </c>
      <c r="B424" s="81" t="s">
        <v>407</v>
      </c>
      <c r="C424" s="89">
        <v>509190035</v>
      </c>
      <c r="D424" s="82" t="s">
        <v>423</v>
      </c>
      <c r="E424" s="89">
        <v>70</v>
      </c>
      <c r="F424" s="89">
        <v>58</v>
      </c>
      <c r="G424" s="89">
        <v>70</v>
      </c>
      <c r="H424" s="89">
        <v>84</v>
      </c>
      <c r="I424" s="89">
        <v>86</v>
      </c>
      <c r="J424" s="89">
        <v>63</v>
      </c>
      <c r="K424" s="92">
        <f t="shared" si="12"/>
        <v>73</v>
      </c>
      <c r="L424" s="93" t="str">
        <f t="shared" si="13"/>
        <v>Khá</v>
      </c>
      <c r="M424" s="94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  <c r="AA424" s="69"/>
      <c r="AB424" s="69"/>
      <c r="AC424" s="69"/>
    </row>
    <row r="425" spans="1:29" ht="19.5" customHeight="1" x14ac:dyDescent="0.25">
      <c r="A425" s="80">
        <v>416</v>
      </c>
      <c r="B425" s="81" t="s">
        <v>407</v>
      </c>
      <c r="C425" s="89">
        <v>509190036</v>
      </c>
      <c r="D425" s="86" t="s">
        <v>424</v>
      </c>
      <c r="E425" s="89">
        <v>55</v>
      </c>
      <c r="F425" s="89">
        <v>63</v>
      </c>
      <c r="G425" s="89">
        <v>58</v>
      </c>
      <c r="H425" s="89">
        <v>84</v>
      </c>
      <c r="I425" s="89">
        <v>63</v>
      </c>
      <c r="J425" s="89">
        <v>63</v>
      </c>
      <c r="K425" s="92">
        <f t="shared" si="12"/>
        <v>65</v>
      </c>
      <c r="L425" s="93" t="str">
        <f t="shared" si="13"/>
        <v>TB Khá</v>
      </c>
      <c r="M425" s="94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  <c r="AA425" s="69"/>
      <c r="AB425" s="69"/>
      <c r="AC425" s="69"/>
    </row>
    <row r="426" spans="1:29" ht="19.5" customHeight="1" x14ac:dyDescent="0.25">
      <c r="A426" s="80">
        <v>417</v>
      </c>
      <c r="B426" s="81" t="s">
        <v>407</v>
      </c>
      <c r="C426" s="89">
        <v>509190038</v>
      </c>
      <c r="D426" s="82" t="s">
        <v>425</v>
      </c>
      <c r="E426" s="89">
        <v>83</v>
      </c>
      <c r="F426" s="89">
        <v>83</v>
      </c>
      <c r="G426" s="89">
        <v>71</v>
      </c>
      <c r="H426" s="89">
        <v>87</v>
      </c>
      <c r="I426" s="89">
        <v>78</v>
      </c>
      <c r="J426" s="89">
        <v>80</v>
      </c>
      <c r="K426" s="92">
        <f t="shared" si="12"/>
        <v>80</v>
      </c>
      <c r="L426" s="93" t="str">
        <f t="shared" si="13"/>
        <v>Tốt</v>
      </c>
      <c r="M426" s="94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  <c r="AA426" s="69"/>
      <c r="AB426" s="69"/>
      <c r="AC426" s="69"/>
    </row>
    <row r="427" spans="1:29" ht="19.5" customHeight="1" x14ac:dyDescent="0.25">
      <c r="A427" s="80">
        <v>418</v>
      </c>
      <c r="B427" s="81" t="s">
        <v>407</v>
      </c>
      <c r="C427" s="89">
        <v>509190042</v>
      </c>
      <c r="D427" s="86" t="s">
        <v>526</v>
      </c>
      <c r="E427" s="89">
        <v>80</v>
      </c>
      <c r="F427" s="89">
        <v>87</v>
      </c>
      <c r="G427" s="89">
        <v>83</v>
      </c>
      <c r="H427" s="89">
        <v>87</v>
      </c>
      <c r="I427" s="89">
        <v>72</v>
      </c>
      <c r="J427" s="89">
        <v>86</v>
      </c>
      <c r="K427" s="92">
        <f t="shared" si="12"/>
        <v>82</v>
      </c>
      <c r="L427" s="93" t="str">
        <f t="shared" si="13"/>
        <v>Tốt</v>
      </c>
      <c r="M427" s="94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  <c r="AA427" s="69"/>
      <c r="AB427" s="69"/>
      <c r="AC427" s="69"/>
    </row>
    <row r="428" spans="1:29" ht="19.5" customHeight="1" x14ac:dyDescent="0.25">
      <c r="A428" s="80">
        <v>419</v>
      </c>
      <c r="B428" s="81" t="s">
        <v>426</v>
      </c>
      <c r="C428" s="89">
        <v>510190001</v>
      </c>
      <c r="D428" s="90" t="s">
        <v>427</v>
      </c>
      <c r="E428" s="89">
        <v>84</v>
      </c>
      <c r="F428" s="89">
        <v>68</v>
      </c>
      <c r="G428" s="89">
        <v>75</v>
      </c>
      <c r="H428" s="89">
        <v>79</v>
      </c>
      <c r="I428" s="89">
        <v>59</v>
      </c>
      <c r="J428" s="89">
        <v>54</v>
      </c>
      <c r="K428" s="92">
        <f t="shared" si="12"/>
        <v>68</v>
      </c>
      <c r="L428" s="93" t="str">
        <f t="shared" si="13"/>
        <v>TB Khá</v>
      </c>
      <c r="M428" s="94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  <c r="AA428" s="69"/>
      <c r="AB428" s="69"/>
      <c r="AC428" s="69"/>
    </row>
    <row r="429" spans="1:29" ht="19.5" customHeight="1" x14ac:dyDescent="0.25">
      <c r="A429" s="80">
        <v>420</v>
      </c>
      <c r="B429" s="81" t="s">
        <v>426</v>
      </c>
      <c r="C429" s="89">
        <v>510190005</v>
      </c>
      <c r="D429" s="90" t="s">
        <v>428</v>
      </c>
      <c r="E429" s="89">
        <v>75</v>
      </c>
      <c r="F429" s="89">
        <v>68</v>
      </c>
      <c r="G429" s="89">
        <v>70</v>
      </c>
      <c r="H429" s="89">
        <v>78</v>
      </c>
      <c r="I429" s="89">
        <v>81</v>
      </c>
      <c r="J429" s="89">
        <v>76</v>
      </c>
      <c r="K429" s="92">
        <f t="shared" si="12"/>
        <v>75</v>
      </c>
      <c r="L429" s="93" t="str">
        <f t="shared" si="13"/>
        <v>Khá</v>
      </c>
      <c r="M429" s="94">
        <v>1</v>
      </c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  <c r="AA429" s="69"/>
      <c r="AB429" s="69"/>
      <c r="AC429" s="69"/>
    </row>
    <row r="430" spans="1:29" ht="19.5" customHeight="1" x14ac:dyDescent="0.25">
      <c r="A430" s="80">
        <v>421</v>
      </c>
      <c r="B430" s="81" t="s">
        <v>426</v>
      </c>
      <c r="C430" s="89">
        <v>510190006</v>
      </c>
      <c r="D430" s="90" t="s">
        <v>429</v>
      </c>
      <c r="E430" s="89">
        <v>84</v>
      </c>
      <c r="F430" s="89">
        <v>89</v>
      </c>
      <c r="G430" s="89">
        <v>80</v>
      </c>
      <c r="H430" s="89">
        <v>83</v>
      </c>
      <c r="I430" s="89">
        <v>82</v>
      </c>
      <c r="J430" s="89">
        <v>64</v>
      </c>
      <c r="K430" s="92">
        <f t="shared" si="12"/>
        <v>79</v>
      </c>
      <c r="L430" s="93" t="str">
        <f t="shared" si="13"/>
        <v>Khá</v>
      </c>
      <c r="M430" s="94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  <c r="AA430" s="69"/>
      <c r="AB430" s="69"/>
      <c r="AC430" s="69"/>
    </row>
    <row r="431" spans="1:29" ht="19.5" customHeight="1" x14ac:dyDescent="0.25">
      <c r="A431" s="80">
        <v>422</v>
      </c>
      <c r="B431" s="81" t="s">
        <v>426</v>
      </c>
      <c r="C431" s="89">
        <v>510190010</v>
      </c>
      <c r="D431" s="97" t="s">
        <v>430</v>
      </c>
      <c r="E431" s="91">
        <v>76</v>
      </c>
      <c r="F431" s="91">
        <v>61</v>
      </c>
      <c r="G431" s="91">
        <v>60</v>
      </c>
      <c r="H431" s="91">
        <v>67</v>
      </c>
      <c r="I431" s="91">
        <v>58</v>
      </c>
      <c r="J431" s="91">
        <v>54</v>
      </c>
      <c r="K431" s="92">
        <f t="shared" si="12"/>
        <v>61</v>
      </c>
      <c r="L431" s="93" t="str">
        <f t="shared" si="13"/>
        <v>TB Khá</v>
      </c>
      <c r="M431" s="94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  <c r="AA431" s="69"/>
      <c r="AB431" s="69"/>
      <c r="AC431" s="69"/>
    </row>
    <row r="432" spans="1:29" ht="19.5" customHeight="1" x14ac:dyDescent="0.25">
      <c r="A432" s="80">
        <v>423</v>
      </c>
      <c r="B432" s="81" t="s">
        <v>426</v>
      </c>
      <c r="C432" s="89">
        <v>510190012</v>
      </c>
      <c r="D432" s="90" t="s">
        <v>431</v>
      </c>
      <c r="E432" s="89">
        <v>76</v>
      </c>
      <c r="F432" s="89">
        <v>68</v>
      </c>
      <c r="G432" s="89">
        <v>62</v>
      </c>
      <c r="H432" s="89">
        <v>65</v>
      </c>
      <c r="I432" s="89">
        <v>55</v>
      </c>
      <c r="J432" s="89">
        <v>50</v>
      </c>
      <c r="K432" s="92">
        <f t="shared" si="12"/>
        <v>61</v>
      </c>
      <c r="L432" s="93" t="str">
        <f t="shared" si="13"/>
        <v>TB Khá</v>
      </c>
      <c r="M432" s="94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  <c r="AA432" s="69"/>
      <c r="AB432" s="69"/>
      <c r="AC432" s="69"/>
    </row>
    <row r="433" spans="1:29" ht="19.5" customHeight="1" x14ac:dyDescent="0.25">
      <c r="A433" s="80">
        <v>424</v>
      </c>
      <c r="B433" s="81" t="s">
        <v>426</v>
      </c>
      <c r="C433" s="89">
        <v>510190013</v>
      </c>
      <c r="D433" s="90" t="s">
        <v>432</v>
      </c>
      <c r="E433" s="89">
        <v>69</v>
      </c>
      <c r="F433" s="89">
        <v>66</v>
      </c>
      <c r="G433" s="89">
        <v>68</v>
      </c>
      <c r="H433" s="89">
        <v>69</v>
      </c>
      <c r="I433" s="89">
        <v>64</v>
      </c>
      <c r="J433" s="89">
        <v>54</v>
      </c>
      <c r="K433" s="92">
        <f t="shared" si="12"/>
        <v>64</v>
      </c>
      <c r="L433" s="93" t="str">
        <f t="shared" si="13"/>
        <v>TB Khá</v>
      </c>
      <c r="M433" s="94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  <c r="AA433" s="69"/>
      <c r="AB433" s="69"/>
      <c r="AC433" s="69"/>
    </row>
    <row r="434" spans="1:29" ht="19.5" customHeight="1" x14ac:dyDescent="0.25">
      <c r="A434" s="80">
        <v>425</v>
      </c>
      <c r="B434" s="81" t="s">
        <v>433</v>
      </c>
      <c r="C434" s="89">
        <v>504190001</v>
      </c>
      <c r="D434" s="90" t="s">
        <v>434</v>
      </c>
      <c r="E434" s="89">
        <v>71</v>
      </c>
      <c r="F434" s="89">
        <v>70</v>
      </c>
      <c r="G434" s="89">
        <v>78</v>
      </c>
      <c r="H434" s="89">
        <v>61</v>
      </c>
      <c r="I434" s="89">
        <v>78</v>
      </c>
      <c r="J434" s="89">
        <v>71</v>
      </c>
      <c r="K434" s="92">
        <f t="shared" si="12"/>
        <v>72</v>
      </c>
      <c r="L434" s="93" t="str">
        <f t="shared" si="13"/>
        <v>Khá</v>
      </c>
      <c r="M434" s="94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  <c r="AA434" s="69"/>
      <c r="AB434" s="69"/>
      <c r="AC434" s="69"/>
    </row>
    <row r="435" spans="1:29" ht="19.5" customHeight="1" x14ac:dyDescent="0.25">
      <c r="A435" s="80">
        <v>426</v>
      </c>
      <c r="B435" s="81" t="s">
        <v>433</v>
      </c>
      <c r="C435" s="89">
        <v>504190002</v>
      </c>
      <c r="D435" s="90" t="s">
        <v>435</v>
      </c>
      <c r="E435" s="89">
        <v>69</v>
      </c>
      <c r="F435" s="89">
        <v>99</v>
      </c>
      <c r="G435" s="89">
        <v>92</v>
      </c>
      <c r="H435" s="89">
        <v>95</v>
      </c>
      <c r="I435" s="89">
        <v>90</v>
      </c>
      <c r="J435" s="89">
        <v>88</v>
      </c>
      <c r="K435" s="92">
        <f t="shared" si="12"/>
        <v>89</v>
      </c>
      <c r="L435" s="93" t="str">
        <f t="shared" si="13"/>
        <v>Tốt</v>
      </c>
      <c r="M435" s="87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  <c r="AA435" s="68"/>
      <c r="AB435" s="68"/>
      <c r="AC435" s="68"/>
    </row>
    <row r="436" spans="1:29" ht="19.5" customHeight="1" x14ac:dyDescent="0.25">
      <c r="A436" s="80">
        <v>427</v>
      </c>
      <c r="B436" s="81" t="s">
        <v>433</v>
      </c>
      <c r="C436" s="89">
        <v>504190003</v>
      </c>
      <c r="D436" s="90" t="s">
        <v>436</v>
      </c>
      <c r="E436" s="89">
        <v>78</v>
      </c>
      <c r="F436" s="89">
        <v>85</v>
      </c>
      <c r="G436" s="89">
        <v>95</v>
      </c>
      <c r="H436" s="89">
        <v>97</v>
      </c>
      <c r="I436" s="89">
        <v>92</v>
      </c>
      <c r="J436" s="89">
        <v>96</v>
      </c>
      <c r="K436" s="92">
        <f t="shared" si="12"/>
        <v>92</v>
      </c>
      <c r="L436" s="93" t="str">
        <f t="shared" si="13"/>
        <v>Xuất sắc</v>
      </c>
      <c r="M436" s="94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  <c r="AA436" s="69"/>
      <c r="AB436" s="69"/>
      <c r="AC436" s="69"/>
    </row>
    <row r="437" spans="1:29" ht="19.5" customHeight="1" x14ac:dyDescent="0.25">
      <c r="A437" s="80">
        <v>428</v>
      </c>
      <c r="B437" s="81" t="s">
        <v>433</v>
      </c>
      <c r="C437" s="89">
        <v>504190004</v>
      </c>
      <c r="D437" s="90" t="s">
        <v>437</v>
      </c>
      <c r="E437" s="89">
        <v>83</v>
      </c>
      <c r="F437" s="89">
        <v>80</v>
      </c>
      <c r="G437" s="89">
        <v>94</v>
      </c>
      <c r="H437" s="89">
        <v>81</v>
      </c>
      <c r="I437" s="89">
        <v>91</v>
      </c>
      <c r="J437" s="89">
        <v>78</v>
      </c>
      <c r="K437" s="92">
        <f t="shared" si="12"/>
        <v>85</v>
      </c>
      <c r="L437" s="93" t="str">
        <f t="shared" si="13"/>
        <v>Tốt</v>
      </c>
      <c r="M437" s="94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  <c r="AA437" s="69"/>
      <c r="AB437" s="69"/>
      <c r="AC437" s="69"/>
    </row>
    <row r="438" spans="1:29" ht="19.5" customHeight="1" x14ac:dyDescent="0.25">
      <c r="A438" s="80">
        <v>429</v>
      </c>
      <c r="B438" s="81" t="s">
        <v>433</v>
      </c>
      <c r="C438" s="89">
        <v>504190005</v>
      </c>
      <c r="D438" s="90" t="s">
        <v>438</v>
      </c>
      <c r="E438" s="89">
        <v>73</v>
      </c>
      <c r="F438" s="89">
        <v>80</v>
      </c>
      <c r="G438" s="89">
        <v>85</v>
      </c>
      <c r="H438" s="89">
        <v>83</v>
      </c>
      <c r="I438" s="89">
        <v>79</v>
      </c>
      <c r="J438" s="89">
        <v>78</v>
      </c>
      <c r="K438" s="92">
        <f t="shared" si="12"/>
        <v>80</v>
      </c>
      <c r="L438" s="93" t="str">
        <f t="shared" si="13"/>
        <v>Tốt</v>
      </c>
      <c r="M438" s="94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  <c r="Z438" s="69"/>
      <c r="AA438" s="69"/>
      <c r="AB438" s="69"/>
      <c r="AC438" s="69"/>
    </row>
    <row r="439" spans="1:29" ht="19.5" customHeight="1" x14ac:dyDescent="0.25">
      <c r="A439" s="80">
        <v>430</v>
      </c>
      <c r="B439" s="81" t="s">
        <v>433</v>
      </c>
      <c r="C439" s="89">
        <v>504190006</v>
      </c>
      <c r="D439" s="90" t="s">
        <v>439</v>
      </c>
      <c r="E439" s="89">
        <v>78</v>
      </c>
      <c r="F439" s="89">
        <v>88</v>
      </c>
      <c r="G439" s="89">
        <v>89</v>
      </c>
      <c r="H439" s="89">
        <v>74</v>
      </c>
      <c r="I439" s="89">
        <v>77</v>
      </c>
      <c r="J439" s="89">
        <v>74</v>
      </c>
      <c r="K439" s="92">
        <f t="shared" si="12"/>
        <v>79</v>
      </c>
      <c r="L439" s="93" t="str">
        <f t="shared" si="13"/>
        <v>Khá</v>
      </c>
      <c r="M439" s="94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  <c r="Z439" s="69"/>
      <c r="AA439" s="69"/>
      <c r="AB439" s="69"/>
      <c r="AC439" s="69"/>
    </row>
    <row r="440" spans="1:29" ht="19.5" customHeight="1" x14ac:dyDescent="0.25">
      <c r="A440" s="80">
        <v>431</v>
      </c>
      <c r="B440" s="81" t="s">
        <v>433</v>
      </c>
      <c r="C440" s="89">
        <v>504190007</v>
      </c>
      <c r="D440" s="90" t="s">
        <v>440</v>
      </c>
      <c r="E440" s="89">
        <v>82</v>
      </c>
      <c r="F440" s="89">
        <v>79</v>
      </c>
      <c r="G440" s="89">
        <v>92</v>
      </c>
      <c r="H440" s="89">
        <v>90</v>
      </c>
      <c r="I440" s="89">
        <v>85</v>
      </c>
      <c r="J440" s="89">
        <v>68</v>
      </c>
      <c r="K440" s="92">
        <f t="shared" si="12"/>
        <v>82</v>
      </c>
      <c r="L440" s="93" t="str">
        <f t="shared" si="13"/>
        <v>Tốt</v>
      </c>
      <c r="M440" s="94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  <c r="AA440" s="69"/>
      <c r="AB440" s="69"/>
      <c r="AC440" s="69"/>
    </row>
    <row r="441" spans="1:29" ht="19.5" customHeight="1" x14ac:dyDescent="0.25">
      <c r="A441" s="80">
        <v>432</v>
      </c>
      <c r="B441" s="81" t="s">
        <v>433</v>
      </c>
      <c r="C441" s="89">
        <v>504190008</v>
      </c>
      <c r="D441" s="90" t="s">
        <v>441</v>
      </c>
      <c r="E441" s="89">
        <v>61</v>
      </c>
      <c r="F441" s="89">
        <v>80</v>
      </c>
      <c r="G441" s="89">
        <v>88</v>
      </c>
      <c r="H441" s="89">
        <v>80</v>
      </c>
      <c r="I441" s="89">
        <v>88</v>
      </c>
      <c r="J441" s="89">
        <v>92</v>
      </c>
      <c r="K441" s="92">
        <f t="shared" si="12"/>
        <v>84</v>
      </c>
      <c r="L441" s="93" t="str">
        <f t="shared" si="13"/>
        <v>Tốt</v>
      </c>
      <c r="M441" s="94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  <c r="AA441" s="69"/>
      <c r="AB441" s="69"/>
      <c r="AC441" s="69"/>
    </row>
    <row r="442" spans="1:29" ht="19.5" customHeight="1" x14ac:dyDescent="0.25">
      <c r="A442" s="80">
        <v>433</v>
      </c>
      <c r="B442" s="81" t="s">
        <v>433</v>
      </c>
      <c r="C442" s="89">
        <v>504190009</v>
      </c>
      <c r="D442" s="90" t="s">
        <v>442</v>
      </c>
      <c r="E442" s="89">
        <v>78</v>
      </c>
      <c r="F442" s="89">
        <v>85</v>
      </c>
      <c r="G442" s="89">
        <v>89</v>
      </c>
      <c r="H442" s="89">
        <v>90</v>
      </c>
      <c r="I442" s="89">
        <v>81</v>
      </c>
      <c r="J442" s="89">
        <v>86</v>
      </c>
      <c r="K442" s="92">
        <f t="shared" si="12"/>
        <v>85</v>
      </c>
      <c r="L442" s="93" t="str">
        <f t="shared" si="13"/>
        <v>Tốt</v>
      </c>
      <c r="M442" s="94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  <c r="Z442" s="69"/>
      <c r="AA442" s="69"/>
      <c r="AB442" s="69"/>
      <c r="AC442" s="69"/>
    </row>
    <row r="443" spans="1:29" ht="19.5" customHeight="1" x14ac:dyDescent="0.25">
      <c r="A443" s="80">
        <v>434</v>
      </c>
      <c r="B443" s="81" t="s">
        <v>433</v>
      </c>
      <c r="C443" s="89">
        <v>504190010</v>
      </c>
      <c r="D443" s="90" t="s">
        <v>443</v>
      </c>
      <c r="E443" s="89">
        <v>80</v>
      </c>
      <c r="F443" s="89">
        <v>85</v>
      </c>
      <c r="G443" s="89">
        <v>86</v>
      </c>
      <c r="H443" s="89">
        <v>86</v>
      </c>
      <c r="I443" s="89">
        <v>84</v>
      </c>
      <c r="J443" s="89">
        <v>90</v>
      </c>
      <c r="K443" s="92">
        <f t="shared" si="12"/>
        <v>86</v>
      </c>
      <c r="L443" s="93" t="str">
        <f t="shared" si="13"/>
        <v>Tốt</v>
      </c>
      <c r="M443" s="94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  <c r="Z443" s="69"/>
      <c r="AA443" s="69"/>
      <c r="AB443" s="69"/>
      <c r="AC443" s="69"/>
    </row>
    <row r="444" spans="1:29" ht="19.5" customHeight="1" x14ac:dyDescent="0.25">
      <c r="A444" s="80">
        <v>435</v>
      </c>
      <c r="B444" s="81" t="s">
        <v>433</v>
      </c>
      <c r="C444" s="89">
        <v>504190011</v>
      </c>
      <c r="D444" s="90" t="s">
        <v>254</v>
      </c>
      <c r="E444" s="89">
        <v>61</v>
      </c>
      <c r="F444" s="89">
        <v>70</v>
      </c>
      <c r="G444" s="89">
        <v>72</v>
      </c>
      <c r="H444" s="89">
        <v>65</v>
      </c>
      <c r="I444" s="89">
        <v>75</v>
      </c>
      <c r="J444" s="89">
        <v>72</v>
      </c>
      <c r="K444" s="92">
        <f t="shared" si="12"/>
        <v>70</v>
      </c>
      <c r="L444" s="93" t="str">
        <f t="shared" si="13"/>
        <v>Khá</v>
      </c>
      <c r="M444" s="94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  <c r="Z444" s="69"/>
      <c r="AA444" s="69"/>
      <c r="AB444" s="69"/>
      <c r="AC444" s="69"/>
    </row>
    <row r="445" spans="1:29" ht="19.5" customHeight="1" x14ac:dyDescent="0.25">
      <c r="A445" s="80">
        <v>436</v>
      </c>
      <c r="B445" s="81" t="s">
        <v>433</v>
      </c>
      <c r="C445" s="89">
        <v>504190012</v>
      </c>
      <c r="D445" s="90" t="s">
        <v>444</v>
      </c>
      <c r="E445" s="89">
        <v>62</v>
      </c>
      <c r="F445" s="89">
        <v>71</v>
      </c>
      <c r="G445" s="89">
        <v>75</v>
      </c>
      <c r="H445" s="89">
        <v>64</v>
      </c>
      <c r="I445" s="89">
        <v>73</v>
      </c>
      <c r="J445" s="89">
        <v>67</v>
      </c>
      <c r="K445" s="92">
        <f t="shared" si="12"/>
        <v>69</v>
      </c>
      <c r="L445" s="93" t="str">
        <f t="shared" si="13"/>
        <v>TB Khá</v>
      </c>
      <c r="M445" s="94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  <c r="Z445" s="69"/>
      <c r="AA445" s="69"/>
      <c r="AB445" s="69"/>
      <c r="AC445" s="69"/>
    </row>
    <row r="446" spans="1:29" ht="19.5" customHeight="1" x14ac:dyDescent="0.25">
      <c r="A446" s="80">
        <v>437</v>
      </c>
      <c r="B446" s="81" t="s">
        <v>433</v>
      </c>
      <c r="C446" s="89">
        <v>504190013</v>
      </c>
      <c r="D446" s="90" t="s">
        <v>445</v>
      </c>
      <c r="E446" s="89">
        <v>63</v>
      </c>
      <c r="F446" s="89">
        <v>75</v>
      </c>
      <c r="G446" s="89">
        <v>75</v>
      </c>
      <c r="H446" s="89">
        <v>65</v>
      </c>
      <c r="I446" s="89">
        <v>80</v>
      </c>
      <c r="J446" s="89">
        <v>78</v>
      </c>
      <c r="K446" s="92">
        <f t="shared" si="12"/>
        <v>74</v>
      </c>
      <c r="L446" s="93" t="str">
        <f t="shared" si="13"/>
        <v>Khá</v>
      </c>
      <c r="M446" s="94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  <c r="Z446" s="69"/>
      <c r="AA446" s="69"/>
      <c r="AB446" s="69"/>
      <c r="AC446" s="69"/>
    </row>
    <row r="447" spans="1:29" ht="19.5" customHeight="1" x14ac:dyDescent="0.25">
      <c r="A447" s="80">
        <v>438</v>
      </c>
      <c r="B447" s="81" t="s">
        <v>433</v>
      </c>
      <c r="C447" s="89">
        <v>504190014</v>
      </c>
      <c r="D447" s="90" t="s">
        <v>446</v>
      </c>
      <c r="E447" s="89">
        <v>79</v>
      </c>
      <c r="F447" s="89">
        <v>89</v>
      </c>
      <c r="G447" s="89">
        <v>89</v>
      </c>
      <c r="H447" s="89">
        <v>85</v>
      </c>
      <c r="I447" s="89">
        <v>89</v>
      </c>
      <c r="J447" s="89">
        <v>84</v>
      </c>
      <c r="K447" s="92">
        <f t="shared" si="12"/>
        <v>86</v>
      </c>
      <c r="L447" s="93" t="str">
        <f t="shared" si="13"/>
        <v>Tốt</v>
      </c>
      <c r="M447" s="94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  <c r="Z447" s="69"/>
      <c r="AA447" s="69"/>
      <c r="AB447" s="69"/>
      <c r="AC447" s="69"/>
    </row>
    <row r="448" spans="1:29" ht="19.5" customHeight="1" x14ac:dyDescent="0.25">
      <c r="A448" s="80">
        <v>439</v>
      </c>
      <c r="B448" s="81" t="s">
        <v>433</v>
      </c>
      <c r="C448" s="89">
        <v>504190015</v>
      </c>
      <c r="D448" s="90" t="s">
        <v>447</v>
      </c>
      <c r="E448" s="89">
        <v>76</v>
      </c>
      <c r="F448" s="89">
        <v>75</v>
      </c>
      <c r="G448" s="89">
        <v>87</v>
      </c>
      <c r="H448" s="89">
        <v>81</v>
      </c>
      <c r="I448" s="89">
        <v>81</v>
      </c>
      <c r="J448" s="89">
        <v>82</v>
      </c>
      <c r="K448" s="92">
        <f t="shared" si="12"/>
        <v>81</v>
      </c>
      <c r="L448" s="93" t="str">
        <f t="shared" si="13"/>
        <v>Tốt</v>
      </c>
      <c r="M448" s="94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  <c r="AA448" s="69"/>
      <c r="AB448" s="69"/>
      <c r="AC448" s="69"/>
    </row>
    <row r="449" spans="1:29" ht="19.5" customHeight="1" x14ac:dyDescent="0.25">
      <c r="A449" s="80">
        <v>440</v>
      </c>
      <c r="B449" s="81" t="s">
        <v>433</v>
      </c>
      <c r="C449" s="89">
        <v>504190016</v>
      </c>
      <c r="D449" s="90" t="s">
        <v>302</v>
      </c>
      <c r="E449" s="89">
        <v>76</v>
      </c>
      <c r="F449" s="89">
        <v>88</v>
      </c>
      <c r="G449" s="89">
        <v>94</v>
      </c>
      <c r="H449" s="89">
        <v>84</v>
      </c>
      <c r="I449" s="89">
        <v>91</v>
      </c>
      <c r="J449" s="89">
        <v>95</v>
      </c>
      <c r="K449" s="92">
        <f t="shared" si="12"/>
        <v>89</v>
      </c>
      <c r="L449" s="93" t="str">
        <f t="shared" si="13"/>
        <v>Tốt</v>
      </c>
      <c r="M449" s="94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  <c r="Z449" s="69"/>
      <c r="AA449" s="69"/>
      <c r="AB449" s="69"/>
      <c r="AC449" s="69"/>
    </row>
    <row r="450" spans="1:29" ht="19.5" customHeight="1" x14ac:dyDescent="0.25">
      <c r="A450" s="80">
        <v>441</v>
      </c>
      <c r="B450" s="81" t="s">
        <v>433</v>
      </c>
      <c r="C450" s="89">
        <v>504190017</v>
      </c>
      <c r="D450" s="90" t="s">
        <v>448</v>
      </c>
      <c r="E450" s="89">
        <v>80</v>
      </c>
      <c r="F450" s="89">
        <v>71</v>
      </c>
      <c r="G450" s="89">
        <v>71</v>
      </c>
      <c r="H450" s="89">
        <v>70</v>
      </c>
      <c r="I450" s="89">
        <v>81</v>
      </c>
      <c r="J450" s="89">
        <v>71</v>
      </c>
      <c r="K450" s="92">
        <f t="shared" si="12"/>
        <v>74</v>
      </c>
      <c r="L450" s="93" t="str">
        <f t="shared" si="13"/>
        <v>Khá</v>
      </c>
      <c r="M450" s="94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  <c r="Z450" s="69"/>
      <c r="AA450" s="69"/>
      <c r="AB450" s="69"/>
      <c r="AC450" s="69"/>
    </row>
    <row r="451" spans="1:29" ht="19.5" customHeight="1" x14ac:dyDescent="0.25">
      <c r="A451" s="80">
        <v>442</v>
      </c>
      <c r="B451" s="81" t="s">
        <v>433</v>
      </c>
      <c r="C451" s="89">
        <v>504190018</v>
      </c>
      <c r="D451" s="90" t="s">
        <v>449</v>
      </c>
      <c r="E451" s="89">
        <v>75</v>
      </c>
      <c r="F451" s="89">
        <v>81</v>
      </c>
      <c r="G451" s="89">
        <v>82</v>
      </c>
      <c r="H451" s="89">
        <v>84</v>
      </c>
      <c r="I451" s="89">
        <v>73</v>
      </c>
      <c r="J451" s="89">
        <v>76</v>
      </c>
      <c r="K451" s="92">
        <f t="shared" si="12"/>
        <v>78</v>
      </c>
      <c r="L451" s="93" t="str">
        <f t="shared" si="13"/>
        <v>Khá</v>
      </c>
      <c r="M451" s="94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  <c r="Z451" s="69"/>
      <c r="AA451" s="69"/>
      <c r="AB451" s="69"/>
      <c r="AC451" s="69"/>
    </row>
    <row r="452" spans="1:29" ht="19.5" customHeight="1" x14ac:dyDescent="0.25">
      <c r="A452" s="80">
        <v>443</v>
      </c>
      <c r="B452" s="81" t="s">
        <v>433</v>
      </c>
      <c r="C452" s="89">
        <v>504190019</v>
      </c>
      <c r="D452" s="90" t="s">
        <v>450</v>
      </c>
      <c r="E452" s="89">
        <v>61</v>
      </c>
      <c r="F452" s="89">
        <v>72</v>
      </c>
      <c r="G452" s="89">
        <v>79</v>
      </c>
      <c r="H452" s="89">
        <v>61</v>
      </c>
      <c r="I452" s="89">
        <v>75</v>
      </c>
      <c r="J452" s="89">
        <v>68</v>
      </c>
      <c r="K452" s="92">
        <f t="shared" si="12"/>
        <v>70</v>
      </c>
      <c r="L452" s="93" t="str">
        <f t="shared" si="13"/>
        <v>Khá</v>
      </c>
      <c r="M452" s="94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  <c r="Z452" s="69"/>
      <c r="AA452" s="69"/>
      <c r="AB452" s="69"/>
      <c r="AC452" s="69"/>
    </row>
    <row r="453" spans="1:29" ht="19.5" customHeight="1" x14ac:dyDescent="0.25">
      <c r="A453" s="80">
        <v>444</v>
      </c>
      <c r="B453" s="81" t="s">
        <v>433</v>
      </c>
      <c r="C453" s="89">
        <v>504190020</v>
      </c>
      <c r="D453" s="90" t="s">
        <v>451</v>
      </c>
      <c r="E453" s="89">
        <v>68</v>
      </c>
      <c r="F453" s="89">
        <v>68</v>
      </c>
      <c r="G453" s="89">
        <v>78</v>
      </c>
      <c r="H453" s="89">
        <v>65</v>
      </c>
      <c r="I453" s="89">
        <v>73</v>
      </c>
      <c r="J453" s="89">
        <v>73</v>
      </c>
      <c r="K453" s="92">
        <f t="shared" si="12"/>
        <v>71</v>
      </c>
      <c r="L453" s="93" t="str">
        <f t="shared" si="13"/>
        <v>Khá</v>
      </c>
      <c r="M453" s="94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  <c r="Z453" s="69"/>
      <c r="AA453" s="69"/>
      <c r="AB453" s="69"/>
      <c r="AC453" s="69"/>
    </row>
    <row r="454" spans="1:29" ht="19.5" customHeight="1" x14ac:dyDescent="0.25">
      <c r="A454" s="80">
        <v>445</v>
      </c>
      <c r="B454" s="81" t="s">
        <v>433</v>
      </c>
      <c r="C454" s="89">
        <v>504190021</v>
      </c>
      <c r="D454" s="90" t="s">
        <v>452</v>
      </c>
      <c r="E454" s="89">
        <v>68</v>
      </c>
      <c r="F454" s="89">
        <v>72</v>
      </c>
      <c r="G454" s="89">
        <v>72</v>
      </c>
      <c r="H454" s="89">
        <v>65</v>
      </c>
      <c r="I454" s="89">
        <v>73</v>
      </c>
      <c r="J454" s="89">
        <v>72</v>
      </c>
      <c r="K454" s="92">
        <f t="shared" si="12"/>
        <v>71</v>
      </c>
      <c r="L454" s="93" t="str">
        <f t="shared" si="13"/>
        <v>Khá</v>
      </c>
      <c r="M454" s="94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  <c r="Z454" s="69"/>
      <c r="AA454" s="69"/>
      <c r="AB454" s="69"/>
      <c r="AC454" s="69"/>
    </row>
    <row r="455" spans="1:29" ht="19.5" customHeight="1" x14ac:dyDescent="0.25">
      <c r="A455" s="80">
        <v>446</v>
      </c>
      <c r="B455" s="81" t="s">
        <v>453</v>
      </c>
      <c r="C455" s="89">
        <v>503190001</v>
      </c>
      <c r="D455" s="90" t="s">
        <v>454</v>
      </c>
      <c r="E455" s="89">
        <v>66</v>
      </c>
      <c r="F455" s="89">
        <v>59</v>
      </c>
      <c r="G455" s="89">
        <v>71</v>
      </c>
      <c r="H455" s="89">
        <v>55</v>
      </c>
      <c r="I455" s="89">
        <v>82</v>
      </c>
      <c r="J455" s="89">
        <v>77</v>
      </c>
      <c r="K455" s="92">
        <f t="shared" si="12"/>
        <v>70</v>
      </c>
      <c r="L455" s="93" t="str">
        <f t="shared" si="13"/>
        <v>Khá</v>
      </c>
      <c r="M455" s="94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  <c r="Z455" s="69"/>
      <c r="AA455" s="69"/>
      <c r="AB455" s="69"/>
      <c r="AC455" s="69"/>
    </row>
    <row r="456" spans="1:29" ht="19.5" customHeight="1" x14ac:dyDescent="0.25">
      <c r="A456" s="80">
        <v>447</v>
      </c>
      <c r="B456" s="81" t="s">
        <v>453</v>
      </c>
      <c r="C456" s="89">
        <v>503190002</v>
      </c>
      <c r="D456" s="90" t="s">
        <v>455</v>
      </c>
      <c r="E456" s="89">
        <v>74</v>
      </c>
      <c r="F456" s="89">
        <v>80</v>
      </c>
      <c r="G456" s="89">
        <v>83</v>
      </c>
      <c r="H456" s="89">
        <v>63</v>
      </c>
      <c r="I456" s="89">
        <v>83</v>
      </c>
      <c r="J456" s="89">
        <v>89</v>
      </c>
      <c r="K456" s="92">
        <f t="shared" si="12"/>
        <v>80</v>
      </c>
      <c r="L456" s="93" t="str">
        <f t="shared" si="13"/>
        <v>Tốt</v>
      </c>
      <c r="M456" s="94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  <c r="Z456" s="69"/>
      <c r="AA456" s="69"/>
      <c r="AB456" s="69"/>
      <c r="AC456" s="69"/>
    </row>
    <row r="457" spans="1:29" ht="19.5" customHeight="1" x14ac:dyDescent="0.25">
      <c r="A457" s="80">
        <v>448</v>
      </c>
      <c r="B457" s="81" t="s">
        <v>453</v>
      </c>
      <c r="C457" s="89">
        <v>503190004</v>
      </c>
      <c r="D457" s="90" t="s">
        <v>456</v>
      </c>
      <c r="E457" s="89">
        <v>70</v>
      </c>
      <c r="F457" s="89">
        <v>68</v>
      </c>
      <c r="G457" s="89">
        <v>66</v>
      </c>
      <c r="H457" s="89">
        <v>61</v>
      </c>
      <c r="I457" s="89">
        <v>79</v>
      </c>
      <c r="J457" s="89">
        <v>69</v>
      </c>
      <c r="K457" s="92">
        <f t="shared" si="12"/>
        <v>69</v>
      </c>
      <c r="L457" s="93" t="str">
        <f t="shared" si="13"/>
        <v>TB Khá</v>
      </c>
      <c r="M457" s="94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  <c r="Z457" s="69"/>
      <c r="AA457" s="69"/>
      <c r="AB457" s="69"/>
      <c r="AC457" s="69"/>
    </row>
    <row r="458" spans="1:29" ht="19.5" customHeight="1" x14ac:dyDescent="0.25">
      <c r="A458" s="80">
        <v>449</v>
      </c>
      <c r="B458" s="81" t="s">
        <v>453</v>
      </c>
      <c r="C458" s="89">
        <v>503190005</v>
      </c>
      <c r="D458" s="90" t="s">
        <v>457</v>
      </c>
      <c r="E458" s="89">
        <v>75</v>
      </c>
      <c r="F458" s="89">
        <v>51</v>
      </c>
      <c r="G458" s="89">
        <v>67</v>
      </c>
      <c r="H458" s="89">
        <v>60</v>
      </c>
      <c r="I458" s="89">
        <v>73</v>
      </c>
      <c r="J458" s="89">
        <v>84</v>
      </c>
      <c r="K458" s="92">
        <f t="shared" si="12"/>
        <v>70</v>
      </c>
      <c r="L458" s="93" t="str">
        <f t="shared" si="13"/>
        <v>Khá</v>
      </c>
      <c r="M458" s="94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  <c r="Z458" s="69"/>
      <c r="AA458" s="69"/>
      <c r="AB458" s="69"/>
      <c r="AC458" s="69"/>
    </row>
    <row r="459" spans="1:29" ht="19.5" customHeight="1" x14ac:dyDescent="0.25">
      <c r="A459" s="80">
        <v>450</v>
      </c>
      <c r="B459" s="81" t="s">
        <v>453</v>
      </c>
      <c r="C459" s="89">
        <v>503190007</v>
      </c>
      <c r="D459" s="90" t="s">
        <v>458</v>
      </c>
      <c r="E459" s="89">
        <v>75</v>
      </c>
      <c r="F459" s="89">
        <v>85</v>
      </c>
      <c r="G459" s="89">
        <v>79</v>
      </c>
      <c r="H459" s="89">
        <v>69</v>
      </c>
      <c r="I459" s="89">
        <v>82</v>
      </c>
      <c r="J459" s="89">
        <v>74</v>
      </c>
      <c r="K459" s="92">
        <f t="shared" ref="K459:K494" si="14">ROUND(((E459+F459)*1+(G459+H459)*1.5+(I459+J459)*2)/9,0)</f>
        <v>77</v>
      </c>
      <c r="L459" s="93" t="str">
        <f t="shared" ref="L459:L495" si="15">IF(K459&lt;30,"Kém",IF(K459&lt;50,"Yếu",IF(K459&lt;60,"Trung bình",IF(K459&lt;70,"TB Khá",IF(K459&lt;80,"Khá",IF(K459&lt;90,"Tốt","Xuất sắc"))))))</f>
        <v>Khá</v>
      </c>
      <c r="M459" s="94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  <c r="Z459" s="69"/>
      <c r="AA459" s="69"/>
      <c r="AB459" s="69"/>
      <c r="AC459" s="69"/>
    </row>
    <row r="460" spans="1:29" ht="19.5" customHeight="1" x14ac:dyDescent="0.25">
      <c r="A460" s="80">
        <v>451</v>
      </c>
      <c r="B460" s="81" t="s">
        <v>453</v>
      </c>
      <c r="C460" s="89">
        <v>503190008</v>
      </c>
      <c r="D460" s="90" t="s">
        <v>459</v>
      </c>
      <c r="E460" s="89">
        <v>70</v>
      </c>
      <c r="F460" s="89">
        <v>77</v>
      </c>
      <c r="G460" s="89">
        <v>69</v>
      </c>
      <c r="H460" s="89">
        <v>69</v>
      </c>
      <c r="I460" s="89">
        <v>77</v>
      </c>
      <c r="J460" s="89">
        <v>65</v>
      </c>
      <c r="K460" s="92">
        <f t="shared" si="14"/>
        <v>71</v>
      </c>
      <c r="L460" s="93" t="str">
        <f t="shared" si="15"/>
        <v>Khá</v>
      </c>
      <c r="M460" s="94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  <c r="Z460" s="69"/>
      <c r="AA460" s="69"/>
      <c r="AB460" s="69"/>
      <c r="AC460" s="69"/>
    </row>
    <row r="461" spans="1:29" ht="19.5" customHeight="1" x14ac:dyDescent="0.25">
      <c r="A461" s="80">
        <v>452</v>
      </c>
      <c r="B461" s="81" t="s">
        <v>453</v>
      </c>
      <c r="C461" s="89">
        <v>503190009</v>
      </c>
      <c r="D461" s="90" t="s">
        <v>460</v>
      </c>
      <c r="E461" s="89">
        <v>79</v>
      </c>
      <c r="F461" s="89">
        <v>89</v>
      </c>
      <c r="G461" s="89">
        <v>86</v>
      </c>
      <c r="H461" s="89">
        <v>60</v>
      </c>
      <c r="I461" s="89">
        <v>84</v>
      </c>
      <c r="J461" s="89">
        <v>84</v>
      </c>
      <c r="K461" s="92">
        <f t="shared" si="14"/>
        <v>80</v>
      </c>
      <c r="L461" s="93" t="str">
        <f t="shared" si="15"/>
        <v>Tốt</v>
      </c>
      <c r="M461" s="94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  <c r="AA461" s="69"/>
      <c r="AB461" s="69"/>
      <c r="AC461" s="69"/>
    </row>
    <row r="462" spans="1:29" ht="19.5" customHeight="1" x14ac:dyDescent="0.25">
      <c r="A462" s="80">
        <v>453</v>
      </c>
      <c r="B462" s="81" t="s">
        <v>453</v>
      </c>
      <c r="C462" s="89">
        <v>503190010</v>
      </c>
      <c r="D462" s="90" t="s">
        <v>461</v>
      </c>
      <c r="E462" s="89">
        <v>60</v>
      </c>
      <c r="F462" s="89">
        <v>51</v>
      </c>
      <c r="G462" s="89">
        <v>80</v>
      </c>
      <c r="H462" s="89">
        <v>60</v>
      </c>
      <c r="I462" s="89">
        <v>66</v>
      </c>
      <c r="J462" s="89">
        <v>77</v>
      </c>
      <c r="K462" s="92">
        <f t="shared" si="14"/>
        <v>67</v>
      </c>
      <c r="L462" s="93" t="str">
        <f t="shared" si="15"/>
        <v>TB Khá</v>
      </c>
      <c r="M462" s="94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  <c r="Z462" s="69"/>
      <c r="AA462" s="69"/>
      <c r="AB462" s="69"/>
      <c r="AC462" s="69"/>
    </row>
    <row r="463" spans="1:29" ht="19.5" customHeight="1" x14ac:dyDescent="0.25">
      <c r="A463" s="80">
        <v>454</v>
      </c>
      <c r="B463" s="81" t="s">
        <v>453</v>
      </c>
      <c r="C463" s="89">
        <v>503190011</v>
      </c>
      <c r="D463" s="90" t="s">
        <v>462</v>
      </c>
      <c r="E463" s="89">
        <v>63</v>
      </c>
      <c r="F463" s="89">
        <v>59</v>
      </c>
      <c r="G463" s="89">
        <v>74</v>
      </c>
      <c r="H463" s="89">
        <v>60</v>
      </c>
      <c r="I463" s="89">
        <v>60</v>
      </c>
      <c r="J463" s="89">
        <v>64</v>
      </c>
      <c r="K463" s="92">
        <f t="shared" si="14"/>
        <v>63</v>
      </c>
      <c r="L463" s="93" t="str">
        <f t="shared" si="15"/>
        <v>TB Khá</v>
      </c>
      <c r="M463" s="94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  <c r="Z463" s="69"/>
      <c r="AA463" s="69"/>
      <c r="AB463" s="69"/>
      <c r="AC463" s="69"/>
    </row>
    <row r="464" spans="1:29" ht="19.5" customHeight="1" x14ac:dyDescent="0.25">
      <c r="A464" s="80">
        <v>455</v>
      </c>
      <c r="B464" s="81" t="s">
        <v>453</v>
      </c>
      <c r="C464" s="89">
        <v>503190012</v>
      </c>
      <c r="D464" s="90" t="s">
        <v>463</v>
      </c>
      <c r="E464" s="89">
        <v>70</v>
      </c>
      <c r="F464" s="89">
        <v>57</v>
      </c>
      <c r="G464" s="89">
        <v>71</v>
      </c>
      <c r="H464" s="89">
        <v>58</v>
      </c>
      <c r="I464" s="89">
        <v>77</v>
      </c>
      <c r="J464" s="89">
        <v>71</v>
      </c>
      <c r="K464" s="92">
        <f t="shared" si="14"/>
        <v>69</v>
      </c>
      <c r="L464" s="93" t="str">
        <f t="shared" si="15"/>
        <v>TB Khá</v>
      </c>
      <c r="M464" s="94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  <c r="Z464" s="69"/>
      <c r="AA464" s="69"/>
      <c r="AB464" s="69"/>
      <c r="AC464" s="69"/>
    </row>
    <row r="465" spans="1:29" ht="19.5" customHeight="1" x14ac:dyDescent="0.25">
      <c r="A465" s="80">
        <v>456</v>
      </c>
      <c r="B465" s="81" t="s">
        <v>453</v>
      </c>
      <c r="C465" s="89">
        <v>503190013</v>
      </c>
      <c r="D465" s="90" t="s">
        <v>464</v>
      </c>
      <c r="E465" s="89">
        <v>76</v>
      </c>
      <c r="F465" s="89">
        <v>70</v>
      </c>
      <c r="G465" s="89">
        <v>73</v>
      </c>
      <c r="H465" s="89">
        <v>69</v>
      </c>
      <c r="I465" s="89">
        <v>82</v>
      </c>
      <c r="J465" s="89">
        <v>87</v>
      </c>
      <c r="K465" s="92">
        <f t="shared" si="14"/>
        <v>77</v>
      </c>
      <c r="L465" s="93" t="str">
        <f t="shared" si="15"/>
        <v>Khá</v>
      </c>
      <c r="M465" s="94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  <c r="Z465" s="69"/>
      <c r="AA465" s="69"/>
      <c r="AB465" s="69"/>
      <c r="AC465" s="69"/>
    </row>
    <row r="466" spans="1:29" ht="19.5" customHeight="1" x14ac:dyDescent="0.25">
      <c r="A466" s="80">
        <v>457</v>
      </c>
      <c r="B466" s="81" t="s">
        <v>453</v>
      </c>
      <c r="C466" s="89">
        <v>503190014</v>
      </c>
      <c r="D466" s="90" t="s">
        <v>465</v>
      </c>
      <c r="E466" s="89">
        <v>62</v>
      </c>
      <c r="F466" s="89">
        <v>75</v>
      </c>
      <c r="G466" s="89">
        <v>79</v>
      </c>
      <c r="H466" s="89">
        <v>79</v>
      </c>
      <c r="I466" s="89">
        <v>88</v>
      </c>
      <c r="J466" s="89">
        <v>100</v>
      </c>
      <c r="K466" s="92">
        <f t="shared" si="14"/>
        <v>83</v>
      </c>
      <c r="L466" s="93" t="str">
        <f t="shared" si="15"/>
        <v>Tốt</v>
      </c>
      <c r="M466" s="94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  <c r="Z466" s="69"/>
      <c r="AA466" s="69"/>
      <c r="AB466" s="69"/>
      <c r="AC466" s="69"/>
    </row>
    <row r="467" spans="1:29" ht="19.5" customHeight="1" x14ac:dyDescent="0.25">
      <c r="A467" s="80">
        <v>458</v>
      </c>
      <c r="B467" s="81" t="s">
        <v>453</v>
      </c>
      <c r="C467" s="89">
        <v>503190015</v>
      </c>
      <c r="D467" s="90" t="s">
        <v>466</v>
      </c>
      <c r="E467" s="89">
        <v>81</v>
      </c>
      <c r="F467" s="89">
        <v>78</v>
      </c>
      <c r="G467" s="89">
        <v>80</v>
      </c>
      <c r="H467" s="89">
        <v>76</v>
      </c>
      <c r="I467" s="89">
        <v>88</v>
      </c>
      <c r="J467" s="89">
        <v>79</v>
      </c>
      <c r="K467" s="92">
        <f t="shared" si="14"/>
        <v>81</v>
      </c>
      <c r="L467" s="93" t="str">
        <f t="shared" si="15"/>
        <v>Tốt</v>
      </c>
      <c r="M467" s="94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  <c r="Z467" s="69"/>
      <c r="AA467" s="69"/>
      <c r="AB467" s="69"/>
      <c r="AC467" s="69"/>
    </row>
    <row r="468" spans="1:29" ht="19.5" customHeight="1" x14ac:dyDescent="0.25">
      <c r="A468" s="80">
        <v>459</v>
      </c>
      <c r="B468" s="81" t="s">
        <v>453</v>
      </c>
      <c r="C468" s="89">
        <v>503190019</v>
      </c>
      <c r="D468" s="90" t="s">
        <v>467</v>
      </c>
      <c r="E468" s="89">
        <v>84</v>
      </c>
      <c r="F468" s="89">
        <v>83</v>
      </c>
      <c r="G468" s="89">
        <v>87</v>
      </c>
      <c r="H468" s="89">
        <v>70</v>
      </c>
      <c r="I468" s="89">
        <v>95</v>
      </c>
      <c r="J468" s="89">
        <v>98</v>
      </c>
      <c r="K468" s="92">
        <f t="shared" si="14"/>
        <v>88</v>
      </c>
      <c r="L468" s="93" t="str">
        <f t="shared" si="15"/>
        <v>Tốt</v>
      </c>
      <c r="M468" s="94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  <c r="Z468" s="69"/>
      <c r="AA468" s="69"/>
      <c r="AB468" s="69"/>
      <c r="AC468" s="69"/>
    </row>
    <row r="469" spans="1:29" ht="19.5" customHeight="1" x14ac:dyDescent="0.25">
      <c r="A469" s="80">
        <v>460</v>
      </c>
      <c r="B469" s="81" t="s">
        <v>468</v>
      </c>
      <c r="C469" s="89">
        <v>502190001</v>
      </c>
      <c r="D469" s="90" t="s">
        <v>469</v>
      </c>
      <c r="E469" s="89">
        <v>55</v>
      </c>
      <c r="F469" s="89">
        <v>68</v>
      </c>
      <c r="G469" s="89">
        <v>58</v>
      </c>
      <c r="H469" s="89">
        <v>54</v>
      </c>
      <c r="I469" s="89">
        <v>76</v>
      </c>
      <c r="J469" s="89">
        <v>55</v>
      </c>
      <c r="K469" s="92">
        <f t="shared" si="14"/>
        <v>61</v>
      </c>
      <c r="L469" s="93" t="str">
        <f t="shared" si="15"/>
        <v>TB Khá</v>
      </c>
      <c r="M469" s="94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  <c r="Z469" s="69"/>
      <c r="AA469" s="69"/>
      <c r="AB469" s="69"/>
      <c r="AC469" s="69"/>
    </row>
    <row r="470" spans="1:29" ht="19.5" customHeight="1" x14ac:dyDescent="0.25">
      <c r="A470" s="80">
        <v>461</v>
      </c>
      <c r="B470" s="81" t="s">
        <v>468</v>
      </c>
      <c r="C470" s="89">
        <v>502190002</v>
      </c>
      <c r="D470" s="90" t="s">
        <v>470</v>
      </c>
      <c r="E470" s="89">
        <v>57</v>
      </c>
      <c r="F470" s="89">
        <v>63</v>
      </c>
      <c r="G470" s="89">
        <v>61</v>
      </c>
      <c r="H470" s="89">
        <v>76</v>
      </c>
      <c r="I470" s="89">
        <v>59</v>
      </c>
      <c r="J470" s="89">
        <v>46</v>
      </c>
      <c r="K470" s="92">
        <f t="shared" si="14"/>
        <v>60</v>
      </c>
      <c r="L470" s="93" t="str">
        <f t="shared" si="15"/>
        <v>TB Khá</v>
      </c>
      <c r="M470" s="94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  <c r="Z470" s="69"/>
      <c r="AA470" s="69"/>
      <c r="AB470" s="69"/>
      <c r="AC470" s="69"/>
    </row>
    <row r="471" spans="1:29" ht="19.5" customHeight="1" x14ac:dyDescent="0.25">
      <c r="A471" s="80">
        <v>462</v>
      </c>
      <c r="B471" s="81" t="s">
        <v>468</v>
      </c>
      <c r="C471" s="89">
        <v>502190003</v>
      </c>
      <c r="D471" s="90" t="s">
        <v>471</v>
      </c>
      <c r="E471" s="89">
        <v>93</v>
      </c>
      <c r="F471" s="89">
        <v>86</v>
      </c>
      <c r="G471" s="89">
        <v>71</v>
      </c>
      <c r="H471" s="89">
        <v>62</v>
      </c>
      <c r="I471" s="89">
        <v>54</v>
      </c>
      <c r="J471" s="89">
        <v>55</v>
      </c>
      <c r="K471" s="92">
        <f t="shared" si="14"/>
        <v>66</v>
      </c>
      <c r="L471" s="93" t="str">
        <f t="shared" si="15"/>
        <v>TB Khá</v>
      </c>
      <c r="M471" s="94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  <c r="Z471" s="69"/>
      <c r="AA471" s="69"/>
      <c r="AB471" s="69"/>
      <c r="AC471" s="69"/>
    </row>
    <row r="472" spans="1:29" ht="19.5" customHeight="1" x14ac:dyDescent="0.25">
      <c r="A472" s="80">
        <v>463</v>
      </c>
      <c r="B472" s="81" t="s">
        <v>468</v>
      </c>
      <c r="C472" s="89">
        <v>502190004</v>
      </c>
      <c r="D472" s="90" t="s">
        <v>472</v>
      </c>
      <c r="E472" s="89">
        <v>53</v>
      </c>
      <c r="F472" s="89">
        <v>56</v>
      </c>
      <c r="G472" s="89">
        <v>53</v>
      </c>
      <c r="H472" s="89">
        <v>53</v>
      </c>
      <c r="I472" s="89">
        <v>54</v>
      </c>
      <c r="J472" s="89">
        <v>51</v>
      </c>
      <c r="K472" s="92">
        <f t="shared" si="14"/>
        <v>53</v>
      </c>
      <c r="L472" s="93" t="str">
        <f t="shared" si="15"/>
        <v>Trung bình</v>
      </c>
      <c r="M472" s="94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  <c r="Z472" s="69"/>
      <c r="AA472" s="69"/>
      <c r="AB472" s="69"/>
      <c r="AC472" s="69"/>
    </row>
    <row r="473" spans="1:29" ht="19.5" customHeight="1" x14ac:dyDescent="0.25">
      <c r="A473" s="80">
        <v>464</v>
      </c>
      <c r="B473" s="81" t="s">
        <v>468</v>
      </c>
      <c r="C473" s="89">
        <v>502190005</v>
      </c>
      <c r="D473" s="90" t="s">
        <v>473</v>
      </c>
      <c r="E473" s="89">
        <v>77</v>
      </c>
      <c r="F473" s="89">
        <v>59</v>
      </c>
      <c r="G473" s="89">
        <v>61</v>
      </c>
      <c r="H473" s="89">
        <v>64</v>
      </c>
      <c r="I473" s="89">
        <v>63</v>
      </c>
      <c r="J473" s="89">
        <v>52</v>
      </c>
      <c r="K473" s="92">
        <f t="shared" si="14"/>
        <v>62</v>
      </c>
      <c r="L473" s="93" t="str">
        <f t="shared" si="15"/>
        <v>TB Khá</v>
      </c>
      <c r="M473" s="94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  <c r="Z473" s="69"/>
      <c r="AA473" s="69"/>
      <c r="AB473" s="69"/>
      <c r="AC473" s="69"/>
    </row>
    <row r="474" spans="1:29" ht="19.5" customHeight="1" x14ac:dyDescent="0.25">
      <c r="A474" s="80">
        <v>465</v>
      </c>
      <c r="B474" s="81" t="s">
        <v>468</v>
      </c>
      <c r="C474" s="89">
        <v>502190006</v>
      </c>
      <c r="D474" s="90" t="s">
        <v>474</v>
      </c>
      <c r="E474" s="89">
        <v>76</v>
      </c>
      <c r="F474" s="89">
        <v>71</v>
      </c>
      <c r="G474" s="89">
        <v>70</v>
      </c>
      <c r="H474" s="89">
        <v>80</v>
      </c>
      <c r="I474" s="89">
        <v>82</v>
      </c>
      <c r="J474" s="89">
        <v>65</v>
      </c>
      <c r="K474" s="92">
        <f t="shared" si="14"/>
        <v>74</v>
      </c>
      <c r="L474" s="93" t="str">
        <f t="shared" si="15"/>
        <v>Khá</v>
      </c>
      <c r="M474" s="94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  <c r="AA474" s="69"/>
      <c r="AB474" s="69"/>
      <c r="AC474" s="69"/>
    </row>
    <row r="475" spans="1:29" ht="19.5" customHeight="1" x14ac:dyDescent="0.25">
      <c r="A475" s="80">
        <v>466</v>
      </c>
      <c r="B475" s="81" t="s">
        <v>468</v>
      </c>
      <c r="C475" s="89">
        <v>502190008</v>
      </c>
      <c r="D475" s="90" t="s">
        <v>475</v>
      </c>
      <c r="E475" s="89">
        <v>75</v>
      </c>
      <c r="F475" s="89">
        <v>59</v>
      </c>
      <c r="G475" s="89">
        <v>70</v>
      </c>
      <c r="H475" s="89">
        <v>64</v>
      </c>
      <c r="I475" s="89">
        <v>53</v>
      </c>
      <c r="J475" s="89">
        <v>65</v>
      </c>
      <c r="K475" s="92">
        <f t="shared" si="14"/>
        <v>63</v>
      </c>
      <c r="L475" s="93" t="str">
        <f t="shared" si="15"/>
        <v>TB Khá</v>
      </c>
      <c r="M475" s="94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  <c r="Z475" s="69"/>
      <c r="AA475" s="69"/>
      <c r="AB475" s="69"/>
      <c r="AC475" s="69"/>
    </row>
    <row r="476" spans="1:29" ht="19.5" customHeight="1" x14ac:dyDescent="0.25">
      <c r="A476" s="80">
        <v>467</v>
      </c>
      <c r="B476" s="81" t="s">
        <v>468</v>
      </c>
      <c r="C476" s="89">
        <v>502190009</v>
      </c>
      <c r="D476" s="90" t="s">
        <v>476</v>
      </c>
      <c r="E476" s="89">
        <v>67</v>
      </c>
      <c r="F476" s="89">
        <v>61</v>
      </c>
      <c r="G476" s="89">
        <v>61</v>
      </c>
      <c r="H476" s="89">
        <v>59</v>
      </c>
      <c r="I476" s="89">
        <v>73</v>
      </c>
      <c r="J476" s="89">
        <v>55</v>
      </c>
      <c r="K476" s="92">
        <f t="shared" si="14"/>
        <v>63</v>
      </c>
      <c r="L476" s="93" t="str">
        <f t="shared" si="15"/>
        <v>TB Khá</v>
      </c>
      <c r="M476" s="94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  <c r="Z476" s="69"/>
      <c r="AA476" s="69"/>
      <c r="AB476" s="69"/>
      <c r="AC476" s="69"/>
    </row>
    <row r="477" spans="1:29" ht="19.5" customHeight="1" x14ac:dyDescent="0.25">
      <c r="A477" s="80">
        <v>468</v>
      </c>
      <c r="B477" s="81" t="s">
        <v>468</v>
      </c>
      <c r="C477" s="89">
        <v>502190010</v>
      </c>
      <c r="D477" s="90" t="s">
        <v>477</v>
      </c>
      <c r="E477" s="89">
        <v>61</v>
      </c>
      <c r="F477" s="89">
        <v>60</v>
      </c>
      <c r="G477" s="89">
        <v>76</v>
      </c>
      <c r="H477" s="89">
        <v>73</v>
      </c>
      <c r="I477" s="89">
        <v>58</v>
      </c>
      <c r="J477" s="89">
        <v>65</v>
      </c>
      <c r="K477" s="92">
        <f t="shared" si="14"/>
        <v>66</v>
      </c>
      <c r="L477" s="93" t="str">
        <f t="shared" si="15"/>
        <v>TB Khá</v>
      </c>
      <c r="M477" s="94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  <c r="Z477" s="69"/>
      <c r="AA477" s="69"/>
      <c r="AB477" s="69"/>
      <c r="AC477" s="69"/>
    </row>
    <row r="478" spans="1:29" ht="19.5" customHeight="1" x14ac:dyDescent="0.25">
      <c r="A478" s="80">
        <v>469</v>
      </c>
      <c r="B478" s="81" t="s">
        <v>468</v>
      </c>
      <c r="C478" s="89">
        <v>502190011</v>
      </c>
      <c r="D478" s="90" t="s">
        <v>478</v>
      </c>
      <c r="E478" s="89">
        <v>75</v>
      </c>
      <c r="F478" s="89">
        <v>71</v>
      </c>
      <c r="G478" s="89">
        <v>74</v>
      </c>
      <c r="H478" s="89">
        <v>78</v>
      </c>
      <c r="I478" s="89">
        <v>90</v>
      </c>
      <c r="J478" s="89">
        <v>70</v>
      </c>
      <c r="K478" s="92">
        <f t="shared" si="14"/>
        <v>77</v>
      </c>
      <c r="L478" s="93" t="str">
        <f t="shared" si="15"/>
        <v>Khá</v>
      </c>
      <c r="M478" s="94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  <c r="Z478" s="69"/>
      <c r="AA478" s="69"/>
      <c r="AB478" s="69"/>
      <c r="AC478" s="69"/>
    </row>
    <row r="479" spans="1:29" ht="19.5" customHeight="1" x14ac:dyDescent="0.25">
      <c r="A479" s="80">
        <v>470</v>
      </c>
      <c r="B479" s="81" t="s">
        <v>468</v>
      </c>
      <c r="C479" s="89">
        <v>502190012</v>
      </c>
      <c r="D479" s="90" t="s">
        <v>479</v>
      </c>
      <c r="E479" s="89">
        <v>63</v>
      </c>
      <c r="F479" s="89">
        <v>68</v>
      </c>
      <c r="G479" s="89">
        <v>78</v>
      </c>
      <c r="H479" s="89">
        <v>68</v>
      </c>
      <c r="I479" s="89">
        <v>82</v>
      </c>
      <c r="J479" s="89">
        <v>78</v>
      </c>
      <c r="K479" s="92">
        <f t="shared" si="14"/>
        <v>74</v>
      </c>
      <c r="L479" s="93" t="str">
        <f t="shared" si="15"/>
        <v>Khá</v>
      </c>
      <c r="M479" s="94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  <c r="Z479" s="69"/>
      <c r="AA479" s="69"/>
      <c r="AB479" s="69"/>
      <c r="AC479" s="69"/>
    </row>
    <row r="480" spans="1:29" ht="19.5" customHeight="1" x14ac:dyDescent="0.25">
      <c r="A480" s="80">
        <v>471</v>
      </c>
      <c r="B480" s="81" t="s">
        <v>468</v>
      </c>
      <c r="C480" s="89">
        <v>502190013</v>
      </c>
      <c r="D480" s="90" t="s">
        <v>480</v>
      </c>
      <c r="E480" s="89">
        <v>83</v>
      </c>
      <c r="F480" s="89">
        <v>83</v>
      </c>
      <c r="G480" s="89">
        <v>94</v>
      </c>
      <c r="H480" s="89">
        <v>85</v>
      </c>
      <c r="I480" s="89">
        <v>95</v>
      </c>
      <c r="J480" s="89">
        <v>82</v>
      </c>
      <c r="K480" s="92">
        <f t="shared" si="14"/>
        <v>88</v>
      </c>
      <c r="L480" s="93" t="str">
        <f t="shared" si="15"/>
        <v>Tốt</v>
      </c>
      <c r="M480" s="94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  <c r="Z480" s="69"/>
      <c r="AA480" s="69"/>
      <c r="AB480" s="69"/>
      <c r="AC480" s="69"/>
    </row>
    <row r="481" spans="1:29" ht="19.5" customHeight="1" x14ac:dyDescent="0.25">
      <c r="A481" s="80">
        <v>472</v>
      </c>
      <c r="B481" s="81" t="s">
        <v>468</v>
      </c>
      <c r="C481" s="89">
        <v>502190015</v>
      </c>
      <c r="D481" s="90" t="s">
        <v>481</v>
      </c>
      <c r="E481" s="89">
        <v>75</v>
      </c>
      <c r="F481" s="89">
        <v>75</v>
      </c>
      <c r="G481" s="89">
        <v>77</v>
      </c>
      <c r="H481" s="89">
        <v>73</v>
      </c>
      <c r="I481" s="89">
        <v>79</v>
      </c>
      <c r="J481" s="89">
        <v>50</v>
      </c>
      <c r="K481" s="92">
        <f t="shared" si="14"/>
        <v>70</v>
      </c>
      <c r="L481" s="93" t="str">
        <f t="shared" si="15"/>
        <v>Khá</v>
      </c>
      <c r="M481" s="94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/>
      <c r="AA481" s="69"/>
      <c r="AB481" s="69"/>
      <c r="AC481" s="69"/>
    </row>
    <row r="482" spans="1:29" ht="19.5" customHeight="1" x14ac:dyDescent="0.25">
      <c r="A482" s="80">
        <v>473</v>
      </c>
      <c r="B482" s="81" t="s">
        <v>468</v>
      </c>
      <c r="C482" s="89">
        <v>502190016</v>
      </c>
      <c r="D482" s="90" t="s">
        <v>482</v>
      </c>
      <c r="E482" s="89">
        <v>62</v>
      </c>
      <c r="F482" s="89">
        <v>63</v>
      </c>
      <c r="G482" s="89">
        <v>67</v>
      </c>
      <c r="H482" s="89">
        <v>71</v>
      </c>
      <c r="I482" s="89">
        <v>63</v>
      </c>
      <c r="J482" s="89">
        <v>51</v>
      </c>
      <c r="K482" s="92">
        <f t="shared" si="14"/>
        <v>62</v>
      </c>
      <c r="L482" s="93" t="str">
        <f t="shared" si="15"/>
        <v>TB Khá</v>
      </c>
      <c r="M482" s="94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  <c r="Z482" s="69"/>
      <c r="AA482" s="69"/>
      <c r="AB482" s="69"/>
      <c r="AC482" s="69"/>
    </row>
    <row r="483" spans="1:29" ht="19.5" customHeight="1" x14ac:dyDescent="0.25">
      <c r="A483" s="80">
        <v>474</v>
      </c>
      <c r="B483" s="81" t="s">
        <v>468</v>
      </c>
      <c r="C483" s="89">
        <v>502190018</v>
      </c>
      <c r="D483" s="90" t="s">
        <v>483</v>
      </c>
      <c r="E483" s="89">
        <v>78</v>
      </c>
      <c r="F483" s="89">
        <v>86</v>
      </c>
      <c r="G483" s="89">
        <v>83</v>
      </c>
      <c r="H483" s="89">
        <v>68</v>
      </c>
      <c r="I483" s="89">
        <v>76</v>
      </c>
      <c r="J483" s="89">
        <v>58</v>
      </c>
      <c r="K483" s="92">
        <f t="shared" si="14"/>
        <v>73</v>
      </c>
      <c r="L483" s="93" t="str">
        <f t="shared" si="15"/>
        <v>Khá</v>
      </c>
      <c r="M483" s="94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  <c r="Z483" s="69"/>
      <c r="AA483" s="69"/>
      <c r="AB483" s="69"/>
      <c r="AC483" s="69"/>
    </row>
    <row r="484" spans="1:29" ht="19.5" customHeight="1" x14ac:dyDescent="0.25">
      <c r="A484" s="80">
        <v>475</v>
      </c>
      <c r="B484" s="81" t="s">
        <v>468</v>
      </c>
      <c r="C484" s="89">
        <v>502190019</v>
      </c>
      <c r="D484" s="90" t="s">
        <v>484</v>
      </c>
      <c r="E484" s="89">
        <v>59</v>
      </c>
      <c r="F484" s="89">
        <v>65</v>
      </c>
      <c r="G484" s="89">
        <v>60</v>
      </c>
      <c r="H484" s="89">
        <v>57</v>
      </c>
      <c r="I484" s="89">
        <v>59</v>
      </c>
      <c r="J484" s="89">
        <v>55</v>
      </c>
      <c r="K484" s="92">
        <f t="shared" si="14"/>
        <v>59</v>
      </c>
      <c r="L484" s="93" t="str">
        <f t="shared" si="15"/>
        <v>Trung bình</v>
      </c>
      <c r="M484" s="94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  <c r="AA484" s="69"/>
      <c r="AB484" s="69"/>
      <c r="AC484" s="69"/>
    </row>
    <row r="485" spans="1:29" ht="19.5" customHeight="1" x14ac:dyDescent="0.25">
      <c r="A485" s="80">
        <v>476</v>
      </c>
      <c r="B485" s="81" t="s">
        <v>468</v>
      </c>
      <c r="C485" s="89">
        <v>502190020</v>
      </c>
      <c r="D485" s="90" t="s">
        <v>485</v>
      </c>
      <c r="E485" s="89">
        <v>75</v>
      </c>
      <c r="F485" s="89">
        <v>71</v>
      </c>
      <c r="G485" s="89">
        <v>77</v>
      </c>
      <c r="H485" s="89">
        <v>76</v>
      </c>
      <c r="I485" s="89">
        <v>94</v>
      </c>
      <c r="J485" s="89">
        <v>82</v>
      </c>
      <c r="K485" s="92">
        <f t="shared" si="14"/>
        <v>81</v>
      </c>
      <c r="L485" s="93" t="str">
        <f t="shared" si="15"/>
        <v>Tốt</v>
      </c>
      <c r="M485" s="94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  <c r="Z485" s="69"/>
      <c r="AA485" s="69"/>
      <c r="AB485" s="69"/>
      <c r="AC485" s="69"/>
    </row>
    <row r="486" spans="1:29" ht="19.5" customHeight="1" x14ac:dyDescent="0.25">
      <c r="A486" s="80">
        <v>477</v>
      </c>
      <c r="B486" s="81" t="s">
        <v>468</v>
      </c>
      <c r="C486" s="89">
        <v>502190023</v>
      </c>
      <c r="D486" s="90" t="s">
        <v>486</v>
      </c>
      <c r="E486" s="89">
        <v>65</v>
      </c>
      <c r="F486" s="89">
        <v>70</v>
      </c>
      <c r="G486" s="89">
        <v>81</v>
      </c>
      <c r="H486" s="89">
        <v>68</v>
      </c>
      <c r="I486" s="89">
        <v>79</v>
      </c>
      <c r="J486" s="89">
        <v>70</v>
      </c>
      <c r="K486" s="92">
        <f t="shared" si="14"/>
        <v>73</v>
      </c>
      <c r="L486" s="93" t="str">
        <f t="shared" si="15"/>
        <v>Khá</v>
      </c>
      <c r="M486" s="94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  <c r="Z486" s="69"/>
      <c r="AA486" s="69"/>
      <c r="AB486" s="69"/>
      <c r="AC486" s="69"/>
    </row>
    <row r="487" spans="1:29" ht="19.5" customHeight="1" x14ac:dyDescent="0.25">
      <c r="A487" s="80">
        <v>478</v>
      </c>
      <c r="B487" s="81" t="s">
        <v>468</v>
      </c>
      <c r="C487" s="89">
        <v>502190024</v>
      </c>
      <c r="D487" s="90" t="s">
        <v>487</v>
      </c>
      <c r="E487" s="89">
        <v>68</v>
      </c>
      <c r="F487" s="89">
        <v>58</v>
      </c>
      <c r="G487" s="89">
        <v>76</v>
      </c>
      <c r="H487" s="89">
        <v>73</v>
      </c>
      <c r="I487" s="89">
        <v>73</v>
      </c>
      <c r="J487" s="89">
        <v>55</v>
      </c>
      <c r="K487" s="92">
        <f t="shared" si="14"/>
        <v>67</v>
      </c>
      <c r="L487" s="93" t="str">
        <f t="shared" si="15"/>
        <v>TB Khá</v>
      </c>
      <c r="M487" s="94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  <c r="AA487" s="69"/>
      <c r="AB487" s="69"/>
      <c r="AC487" s="69"/>
    </row>
    <row r="488" spans="1:29" ht="19.5" customHeight="1" x14ac:dyDescent="0.25">
      <c r="A488" s="80">
        <v>479</v>
      </c>
      <c r="B488" s="81" t="s">
        <v>468</v>
      </c>
      <c r="C488" s="89">
        <v>502190025</v>
      </c>
      <c r="D488" s="90" t="s">
        <v>488</v>
      </c>
      <c r="E488" s="89">
        <v>66</v>
      </c>
      <c r="F488" s="89">
        <v>73</v>
      </c>
      <c r="G488" s="89">
        <v>68</v>
      </c>
      <c r="H488" s="89">
        <v>68</v>
      </c>
      <c r="I488" s="89">
        <v>78</v>
      </c>
      <c r="J488" s="89">
        <v>65</v>
      </c>
      <c r="K488" s="92">
        <f t="shared" si="14"/>
        <v>70</v>
      </c>
      <c r="L488" s="93" t="str">
        <f t="shared" si="15"/>
        <v>Khá</v>
      </c>
      <c r="M488" s="94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  <c r="Z488" s="69"/>
      <c r="AA488" s="69"/>
      <c r="AB488" s="69"/>
      <c r="AC488" s="69"/>
    </row>
    <row r="489" spans="1:29" ht="19.5" customHeight="1" x14ac:dyDescent="0.25">
      <c r="A489" s="80">
        <v>480</v>
      </c>
      <c r="B489" s="81" t="s">
        <v>468</v>
      </c>
      <c r="C489" s="89">
        <v>502190029</v>
      </c>
      <c r="D489" s="90" t="s">
        <v>489</v>
      </c>
      <c r="E489" s="89">
        <v>72</v>
      </c>
      <c r="F489" s="89">
        <v>79</v>
      </c>
      <c r="G489" s="89">
        <v>58</v>
      </c>
      <c r="H489" s="89">
        <v>58</v>
      </c>
      <c r="I489" s="89">
        <v>64</v>
      </c>
      <c r="J489" s="89">
        <v>49</v>
      </c>
      <c r="K489" s="92">
        <f t="shared" si="14"/>
        <v>61</v>
      </c>
      <c r="L489" s="93" t="str">
        <f t="shared" si="15"/>
        <v>TB Khá</v>
      </c>
      <c r="M489" s="94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  <c r="Z489" s="69"/>
      <c r="AA489" s="69"/>
      <c r="AB489" s="69"/>
      <c r="AC489" s="69"/>
    </row>
    <row r="490" spans="1:29" ht="19.5" customHeight="1" x14ac:dyDescent="0.25">
      <c r="A490" s="80">
        <v>481</v>
      </c>
      <c r="B490" s="81" t="s">
        <v>468</v>
      </c>
      <c r="C490" s="89">
        <v>502190031</v>
      </c>
      <c r="D490" s="90" t="s">
        <v>490</v>
      </c>
      <c r="E490" s="89">
        <v>76</v>
      </c>
      <c r="F490" s="89">
        <v>58</v>
      </c>
      <c r="G490" s="89">
        <v>76</v>
      </c>
      <c r="H490" s="89">
        <v>61</v>
      </c>
      <c r="I490" s="89">
        <v>70</v>
      </c>
      <c r="J490" s="89">
        <v>54</v>
      </c>
      <c r="K490" s="92">
        <f t="shared" si="14"/>
        <v>65</v>
      </c>
      <c r="L490" s="93" t="str">
        <f t="shared" si="15"/>
        <v>TB Khá</v>
      </c>
      <c r="M490" s="94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  <c r="Z490" s="69"/>
      <c r="AA490" s="69"/>
      <c r="AB490" s="69"/>
      <c r="AC490" s="69"/>
    </row>
    <row r="491" spans="1:29" ht="19.5" customHeight="1" x14ac:dyDescent="0.25">
      <c r="A491" s="80">
        <v>482</v>
      </c>
      <c r="B491" s="81" t="s">
        <v>468</v>
      </c>
      <c r="C491" s="89">
        <v>502190032</v>
      </c>
      <c r="D491" s="90" t="s">
        <v>491</v>
      </c>
      <c r="E491" s="89">
        <v>71</v>
      </c>
      <c r="F491" s="89">
        <v>63</v>
      </c>
      <c r="G491" s="89">
        <v>76</v>
      </c>
      <c r="H491" s="89">
        <v>78</v>
      </c>
      <c r="I491" s="89">
        <v>71</v>
      </c>
      <c r="J491" s="89">
        <v>50</v>
      </c>
      <c r="K491" s="92">
        <f t="shared" si="14"/>
        <v>67</v>
      </c>
      <c r="L491" s="93" t="str">
        <f t="shared" si="15"/>
        <v>TB Khá</v>
      </c>
      <c r="M491" s="94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  <c r="Z491" s="69"/>
      <c r="AA491" s="69"/>
      <c r="AB491" s="69"/>
      <c r="AC491" s="69"/>
    </row>
    <row r="492" spans="1:29" ht="19.5" customHeight="1" x14ac:dyDescent="0.25">
      <c r="A492" s="80">
        <v>483</v>
      </c>
      <c r="B492" s="81" t="s">
        <v>468</v>
      </c>
      <c r="C492" s="89">
        <v>502190033</v>
      </c>
      <c r="D492" s="90" t="s">
        <v>492</v>
      </c>
      <c r="E492" s="89">
        <v>56</v>
      </c>
      <c r="F492" s="89">
        <v>66</v>
      </c>
      <c r="G492" s="89">
        <v>75</v>
      </c>
      <c r="H492" s="89">
        <v>65</v>
      </c>
      <c r="I492" s="89">
        <v>71</v>
      </c>
      <c r="J492" s="89">
        <v>60</v>
      </c>
      <c r="K492" s="92">
        <f t="shared" si="14"/>
        <v>66</v>
      </c>
      <c r="L492" s="93" t="str">
        <f t="shared" si="15"/>
        <v>TB Khá</v>
      </c>
      <c r="M492" s="94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  <c r="Z492" s="69"/>
      <c r="AA492" s="69"/>
      <c r="AB492" s="69"/>
      <c r="AC492" s="69"/>
    </row>
    <row r="493" spans="1:29" ht="19.5" customHeight="1" x14ac:dyDescent="0.25">
      <c r="A493" s="80">
        <v>484</v>
      </c>
      <c r="B493" s="81" t="s">
        <v>468</v>
      </c>
      <c r="C493" s="89">
        <v>502190034</v>
      </c>
      <c r="D493" s="90" t="s">
        <v>493</v>
      </c>
      <c r="E493" s="89">
        <v>69</v>
      </c>
      <c r="F493" s="89">
        <v>63</v>
      </c>
      <c r="G493" s="89">
        <v>55</v>
      </c>
      <c r="H493" s="89">
        <v>60</v>
      </c>
      <c r="I493" s="89">
        <v>66</v>
      </c>
      <c r="J493" s="89">
        <v>59</v>
      </c>
      <c r="K493" s="92">
        <f t="shared" si="14"/>
        <v>62</v>
      </c>
      <c r="L493" s="93" t="str">
        <f t="shared" si="15"/>
        <v>TB Khá</v>
      </c>
      <c r="M493" s="94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  <c r="Z493" s="69"/>
      <c r="AA493" s="69"/>
      <c r="AB493" s="69"/>
      <c r="AC493" s="69"/>
    </row>
    <row r="494" spans="1:29" ht="19.5" customHeight="1" x14ac:dyDescent="0.25">
      <c r="A494" s="80">
        <v>485</v>
      </c>
      <c r="B494" s="81" t="s">
        <v>468</v>
      </c>
      <c r="C494" s="89">
        <v>502190035</v>
      </c>
      <c r="D494" s="90" t="s">
        <v>494</v>
      </c>
      <c r="E494" s="89">
        <v>81</v>
      </c>
      <c r="F494" s="89">
        <v>97</v>
      </c>
      <c r="G494" s="89">
        <v>94</v>
      </c>
      <c r="H494" s="89">
        <v>82</v>
      </c>
      <c r="I494" s="89">
        <v>95</v>
      </c>
      <c r="J494" s="89">
        <v>100</v>
      </c>
      <c r="K494" s="92">
        <f t="shared" si="14"/>
        <v>92</v>
      </c>
      <c r="L494" s="93" t="str">
        <f t="shared" si="15"/>
        <v>Xuất sắc</v>
      </c>
      <c r="M494" s="94">
        <v>1</v>
      </c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  <c r="Z494" s="69"/>
      <c r="AA494" s="69"/>
      <c r="AB494" s="69"/>
      <c r="AC494" s="69"/>
    </row>
    <row r="495" spans="1:29" ht="19.5" customHeight="1" x14ac:dyDescent="0.25">
      <c r="A495" s="80">
        <v>486</v>
      </c>
      <c r="B495" s="81" t="s">
        <v>468</v>
      </c>
      <c r="C495" s="89">
        <v>502190036</v>
      </c>
      <c r="D495" s="90" t="s">
        <v>495</v>
      </c>
      <c r="E495" s="89">
        <v>74</v>
      </c>
      <c r="F495" s="89">
        <v>71</v>
      </c>
      <c r="G495" s="89">
        <v>69</v>
      </c>
      <c r="H495" s="89">
        <v>66</v>
      </c>
      <c r="I495" s="89">
        <v>71</v>
      </c>
      <c r="J495" s="89">
        <v>53</v>
      </c>
      <c r="K495" s="92">
        <f>ROUND(((E495+F495)*1+(G495+H495)*1.5+(I495+J495)*2)/9,0)</f>
        <v>66</v>
      </c>
      <c r="L495" s="93" t="str">
        <f t="shared" si="15"/>
        <v>TB Khá</v>
      </c>
      <c r="M495" s="94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  <c r="Z495" s="69"/>
      <c r="AA495" s="69"/>
      <c r="AB495" s="69"/>
      <c r="AC495" s="69"/>
    </row>
    <row r="496" spans="1:29" ht="21.75" customHeight="1" x14ac:dyDescent="0.25">
      <c r="A496" s="124" t="s">
        <v>496</v>
      </c>
      <c r="B496" s="125"/>
      <c r="C496" s="125"/>
      <c r="D496" s="98"/>
      <c r="E496" s="99"/>
      <c r="F496" s="100"/>
      <c r="G496" s="100"/>
      <c r="H496" s="100"/>
      <c r="I496" s="100"/>
      <c r="J496" s="101"/>
      <c r="K496" s="102"/>
      <c r="L496" s="103"/>
      <c r="M496" s="103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  <c r="AA496" s="62"/>
      <c r="AB496" s="62"/>
      <c r="AC496" s="62"/>
    </row>
    <row r="497" spans="1:29" ht="16.5" customHeight="1" x14ac:dyDescent="0.25">
      <c r="A497" s="101"/>
      <c r="B497" s="101"/>
      <c r="C497" s="104"/>
      <c r="D497" s="105"/>
      <c r="E497" s="124" t="s">
        <v>531</v>
      </c>
      <c r="F497" s="124"/>
      <c r="G497" s="124"/>
      <c r="H497" s="124"/>
      <c r="I497" s="124"/>
      <c r="J497" s="124"/>
      <c r="K497" s="124"/>
      <c r="L497" s="124"/>
      <c r="M497" s="103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  <c r="AA497" s="62"/>
      <c r="AB497" s="62"/>
      <c r="AC497" s="62"/>
    </row>
    <row r="498" spans="1:29" ht="16.5" customHeight="1" x14ac:dyDescent="0.25">
      <c r="A498" s="100"/>
      <c r="B498" s="100"/>
      <c r="C498" s="106"/>
      <c r="D498" s="107"/>
      <c r="E498" s="118" t="s">
        <v>497</v>
      </c>
      <c r="F498" s="118"/>
      <c r="G498" s="118"/>
      <c r="H498" s="118"/>
      <c r="I498" s="118"/>
      <c r="J498" s="118"/>
      <c r="K498" s="118"/>
      <c r="L498" s="118"/>
      <c r="M498" s="103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  <c r="AA498" s="62"/>
      <c r="AB498" s="62"/>
      <c r="AC498" s="62"/>
    </row>
    <row r="499" spans="1:29" ht="16.5" customHeight="1" x14ac:dyDescent="0.25">
      <c r="A499" s="56"/>
      <c r="B499" s="56"/>
      <c r="C499" s="70"/>
      <c r="D499" s="71"/>
      <c r="E499" s="72"/>
      <c r="F499" s="49"/>
      <c r="G499" s="49"/>
      <c r="H499" s="49"/>
      <c r="I499" s="49"/>
      <c r="J499" s="49"/>
      <c r="K499" s="50"/>
      <c r="L499" s="61"/>
      <c r="M499" s="62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  <c r="AA499" s="62"/>
      <c r="AB499" s="62"/>
      <c r="AC499" s="62"/>
    </row>
    <row r="500" spans="1:29" ht="16.5" customHeight="1" x14ac:dyDescent="0.25">
      <c r="A500" s="56"/>
      <c r="B500" s="56"/>
      <c r="C500" s="70"/>
      <c r="D500" s="71"/>
      <c r="E500" s="72"/>
      <c r="F500" s="49"/>
      <c r="G500" s="49"/>
      <c r="H500" s="138" t="s">
        <v>532</v>
      </c>
      <c r="I500" s="138"/>
      <c r="J500" s="49"/>
      <c r="K500" s="50"/>
      <c r="L500" s="61"/>
      <c r="M500" s="62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  <c r="AA500" s="62"/>
      <c r="AB500" s="62"/>
      <c r="AC500" s="62"/>
    </row>
    <row r="501" spans="1:29" ht="16.5" customHeight="1" x14ac:dyDescent="0.25">
      <c r="A501" s="56"/>
      <c r="B501" s="56"/>
      <c r="C501" s="70"/>
      <c r="D501" s="71"/>
      <c r="E501" s="72"/>
      <c r="F501" s="49"/>
      <c r="G501" s="49"/>
      <c r="H501" s="49"/>
      <c r="I501" s="49"/>
      <c r="J501" s="49"/>
      <c r="K501" s="50"/>
      <c r="L501" s="61"/>
      <c r="M501" s="62"/>
      <c r="N501" s="62"/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  <c r="Z501" s="62"/>
      <c r="AA501" s="62"/>
      <c r="AB501" s="62"/>
      <c r="AC501" s="62"/>
    </row>
    <row r="502" spans="1:29" ht="16.5" customHeight="1" x14ac:dyDescent="0.25">
      <c r="A502" s="56"/>
      <c r="B502" s="56"/>
      <c r="C502" s="70"/>
      <c r="D502" s="71"/>
      <c r="E502" s="72"/>
      <c r="F502" s="49"/>
      <c r="G502" s="49"/>
      <c r="H502" s="49"/>
      <c r="I502" s="49"/>
      <c r="J502" s="49"/>
      <c r="K502" s="50"/>
      <c r="L502" s="61"/>
      <c r="M502" s="62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  <c r="AA502" s="62"/>
      <c r="AB502" s="62"/>
      <c r="AC502" s="62"/>
    </row>
    <row r="503" spans="1:29" ht="16.5" customHeight="1" x14ac:dyDescent="0.3">
      <c r="A503" s="56"/>
      <c r="B503" s="56"/>
      <c r="C503" s="70"/>
      <c r="D503" s="71"/>
      <c r="E503" s="119" t="s">
        <v>529</v>
      </c>
      <c r="F503" s="119"/>
      <c r="G503" s="119"/>
      <c r="H503" s="119"/>
      <c r="I503" s="119"/>
      <c r="J503" s="119"/>
      <c r="K503" s="119"/>
      <c r="L503" s="119"/>
      <c r="M503" s="62"/>
      <c r="N503" s="62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  <c r="AA503" s="62"/>
      <c r="AB503" s="62"/>
      <c r="AC503" s="62"/>
    </row>
  </sheetData>
  <autoFilter ref="A9:AC498"/>
  <mergeCells count="21">
    <mergeCell ref="F1:L1"/>
    <mergeCell ref="F2:L2"/>
    <mergeCell ref="A496:C496"/>
    <mergeCell ref="E497:L497"/>
    <mergeCell ref="A1:D1"/>
    <mergeCell ref="A2:D2"/>
    <mergeCell ref="A3:D3"/>
    <mergeCell ref="A5:L5"/>
    <mergeCell ref="A6:L6"/>
    <mergeCell ref="A8:A9"/>
    <mergeCell ref="B8:B9"/>
    <mergeCell ref="C8:C9"/>
    <mergeCell ref="D8:D9"/>
    <mergeCell ref="E8:F8"/>
    <mergeCell ref="E498:L498"/>
    <mergeCell ref="E503:L503"/>
    <mergeCell ref="G8:H8"/>
    <mergeCell ref="I8:J8"/>
    <mergeCell ref="K8:K9"/>
    <mergeCell ref="L8:L9"/>
    <mergeCell ref="H500:I500"/>
  </mergeCells>
  <conditionalFormatting sqref="C10:C49">
    <cfRule type="expression" dxfId="16" priority="16" stopIfTrue="1">
      <formula>AND(COUNTIF($B$10:$B$49, C10)&gt;1,NOT(ISBLANK(C10)))</formula>
    </cfRule>
  </conditionalFormatting>
  <conditionalFormatting sqref="C50:C92">
    <cfRule type="expression" dxfId="15" priority="17" stopIfTrue="1">
      <formula>AND(COUNTIF($B$10:$B$52, C50)&gt;1,NOT(ISBLANK(C50)))</formula>
    </cfRule>
  </conditionalFormatting>
  <conditionalFormatting sqref="C138:C185">
    <cfRule type="duplicateValues" dxfId="14" priority="15"/>
  </conditionalFormatting>
  <conditionalFormatting sqref="C186:C225">
    <cfRule type="duplicateValues" dxfId="13" priority="14"/>
  </conditionalFormatting>
  <conditionalFormatting sqref="C186:C225">
    <cfRule type="duplicateValues" dxfId="12" priority="13"/>
  </conditionalFormatting>
  <conditionalFormatting sqref="C226:C268">
    <cfRule type="duplicateValues" dxfId="11" priority="12"/>
  </conditionalFormatting>
  <conditionalFormatting sqref="C226:C268">
    <cfRule type="duplicateValues" dxfId="10" priority="11"/>
  </conditionalFormatting>
  <conditionalFormatting sqref="C269:C305">
    <cfRule type="duplicateValues" dxfId="9" priority="10"/>
  </conditionalFormatting>
  <conditionalFormatting sqref="C269:C305">
    <cfRule type="duplicateValues" dxfId="8" priority="9"/>
  </conditionalFormatting>
  <conditionalFormatting sqref="C306:C353">
    <cfRule type="duplicateValues" dxfId="7" priority="8"/>
  </conditionalFormatting>
  <conditionalFormatting sqref="C306:C353">
    <cfRule type="duplicateValues" dxfId="6" priority="7"/>
  </conditionalFormatting>
  <conditionalFormatting sqref="C469:C495">
    <cfRule type="duplicateValues" dxfId="5" priority="6"/>
  </conditionalFormatting>
  <conditionalFormatting sqref="C455:C468">
    <cfRule type="duplicateValues" dxfId="4" priority="5"/>
  </conditionalFormatting>
  <conditionalFormatting sqref="C434:C454">
    <cfRule type="duplicateValues" dxfId="3" priority="4"/>
  </conditionalFormatting>
  <conditionalFormatting sqref="C428:C433">
    <cfRule type="duplicateValues" dxfId="2" priority="3"/>
  </conditionalFormatting>
  <conditionalFormatting sqref="C404:C427">
    <cfRule type="duplicateValues" dxfId="1" priority="2"/>
  </conditionalFormatting>
  <conditionalFormatting sqref="C354:C403">
    <cfRule type="duplicateValues" dxfId="0" priority="1"/>
  </conditionalFormatting>
  <printOptions horizontalCentered="1"/>
  <pageMargins left="0.39" right="0.2" top="0.37" bottom="0.25" header="0.03" footer="0"/>
  <pageSetup paperSize="9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DỰ THẢO HOC BONG HK2</vt:lpstr>
      <vt:lpstr>DANH SÁCH  6HK</vt:lpstr>
      <vt:lpstr>'DANH SÁCH  6HK'!Print_Area</vt:lpstr>
      <vt:lpstr>'DỰ THẢO HOC BONG HK2'!Print_Area</vt:lpstr>
      <vt:lpstr>'DANH SÁCH  6HK'!Print_Titles</vt:lpstr>
      <vt:lpstr>'DỰ THẢO HOC BONG HK2'!Print_Titles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PC</dc:creator>
  <cp:lastModifiedBy>Trang PC</cp:lastModifiedBy>
  <cp:lastPrinted>2022-08-11T03:58:41Z</cp:lastPrinted>
  <dcterms:created xsi:type="dcterms:W3CDTF">2022-08-05T08:12:02Z</dcterms:created>
  <dcterms:modified xsi:type="dcterms:W3CDTF">2022-08-15T08:00:17Z</dcterms:modified>
</cp:coreProperties>
</file>